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SOUL NIKNAM\Desktop\"/>
    </mc:Choice>
  </mc:AlternateContent>
  <xr:revisionPtr revIDLastSave="0" documentId="8_{46C9A55B-CDEC-42CD-9C21-ED3153B60AC4}" xr6:coauthVersionLast="47" xr6:coauthVersionMax="47" xr10:uidLastSave="{00000000-0000-0000-0000-000000000000}"/>
  <bookViews>
    <workbookView xWindow="-120" yWindow="-120" windowWidth="20730" windowHeight="11160" tabRatio="558" xr2:uid="{00000000-000D-0000-FFFF-FFFF00000000}"/>
  </bookViews>
  <sheets>
    <sheet name="راهنما" sheetId="1" r:id="rId1"/>
    <sheet name="1404" sheetId="3" r:id="rId2"/>
    <sheet name="1" sheetId="4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  <sheet name=" فیش" sheetId="16" r:id="rId15"/>
  </sheets>
  <definedNames>
    <definedName name="asli">'1404'!$A$1</definedName>
    <definedName name="payesanavat">'1404'!#REF!</definedName>
    <definedName name="_xlnm.Print_Area" localSheetId="14">' فیش'!$B$2:$K$34</definedName>
    <definedName name="_xlnm.Print_Area" localSheetId="2">'1'!$A$1:$AJ$28</definedName>
    <definedName name="sanad">#REF!</definedName>
    <definedName name="taxsallary">'1404'!#REF!</definedName>
    <definedName name="ش1">'1'!$I$4</definedName>
  </definedNames>
  <calcPr calcId="191029" forceFullCalc="1"/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E4" i="3"/>
  <c r="D3" i="5" s="1"/>
  <c r="E5" i="3"/>
  <c r="D4" i="7" s="1"/>
  <c r="E6" i="3"/>
  <c r="D5" i="7" s="1"/>
  <c r="E7" i="3"/>
  <c r="D6" i="4" s="1"/>
  <c r="E8" i="3"/>
  <c r="D7" i="7" s="1"/>
  <c r="E9" i="3"/>
  <c r="D8" i="5" s="1"/>
  <c r="H8" i="5" s="1"/>
  <c r="E10" i="3"/>
  <c r="D9" i="4" s="1"/>
  <c r="E11" i="3"/>
  <c r="D10" i="5" s="1"/>
  <c r="H10" i="5" s="1"/>
  <c r="E12" i="3"/>
  <c r="D11" i="13" s="1"/>
  <c r="E13" i="3"/>
  <c r="D12" i="8" s="1"/>
  <c r="E14" i="3"/>
  <c r="D13" i="9" s="1"/>
  <c r="E15" i="3"/>
  <c r="D14" i="6" s="1"/>
  <c r="E16" i="3"/>
  <c r="D15" i="4" s="1"/>
  <c r="E17" i="3"/>
  <c r="D16" i="4" s="1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" i="3"/>
  <c r="D2" i="9" s="1"/>
  <c r="N2" i="16"/>
  <c r="I7" i="16" s="1"/>
  <c r="V17" i="15"/>
  <c r="U17" i="15"/>
  <c r="T17" i="15"/>
  <c r="S17" i="15"/>
  <c r="R17" i="15"/>
  <c r="L17" i="15"/>
  <c r="J17" i="15"/>
  <c r="G17" i="15"/>
  <c r="O16" i="15"/>
  <c r="N16" i="15"/>
  <c r="M16" i="15"/>
  <c r="K16" i="15"/>
  <c r="C16" i="15"/>
  <c r="O15" i="15"/>
  <c r="N15" i="15"/>
  <c r="M15" i="15"/>
  <c r="K15" i="15"/>
  <c r="C15" i="15"/>
  <c r="O14" i="15"/>
  <c r="N14" i="15"/>
  <c r="M14" i="15"/>
  <c r="K14" i="15"/>
  <c r="C14" i="15"/>
  <c r="O13" i="15"/>
  <c r="N13" i="15"/>
  <c r="M13" i="15"/>
  <c r="K13" i="15"/>
  <c r="C13" i="15"/>
  <c r="O12" i="15"/>
  <c r="N12" i="15"/>
  <c r="M12" i="15"/>
  <c r="K12" i="15"/>
  <c r="C12" i="15"/>
  <c r="O11" i="15"/>
  <c r="N11" i="15"/>
  <c r="M11" i="15"/>
  <c r="K11" i="15"/>
  <c r="C11" i="15"/>
  <c r="O10" i="15"/>
  <c r="N10" i="15"/>
  <c r="M10" i="15"/>
  <c r="K10" i="15"/>
  <c r="C10" i="15"/>
  <c r="O9" i="15"/>
  <c r="N9" i="15"/>
  <c r="M9" i="15"/>
  <c r="K9" i="15"/>
  <c r="C9" i="15"/>
  <c r="O8" i="15"/>
  <c r="N8" i="15"/>
  <c r="M8" i="15"/>
  <c r="K8" i="15"/>
  <c r="C8" i="15"/>
  <c r="O7" i="15"/>
  <c r="N7" i="15"/>
  <c r="M7" i="15"/>
  <c r="K7" i="15"/>
  <c r="C7" i="15"/>
  <c r="O6" i="15"/>
  <c r="N6" i="15"/>
  <c r="M6" i="15"/>
  <c r="K6" i="15"/>
  <c r="C6" i="15"/>
  <c r="O5" i="15"/>
  <c r="N5" i="15"/>
  <c r="M5" i="15"/>
  <c r="K5" i="15"/>
  <c r="C5" i="15"/>
  <c r="O4" i="15"/>
  <c r="N4" i="15"/>
  <c r="M4" i="15"/>
  <c r="K4" i="15"/>
  <c r="C4" i="15"/>
  <c r="O3" i="15"/>
  <c r="N3" i="15"/>
  <c r="M3" i="15"/>
  <c r="K3" i="15"/>
  <c r="C3" i="15"/>
  <c r="O2" i="15"/>
  <c r="N2" i="15"/>
  <c r="M2" i="15"/>
  <c r="K2" i="15"/>
  <c r="C2" i="15"/>
  <c r="V17" i="14"/>
  <c r="U17" i="14"/>
  <c r="T17" i="14"/>
  <c r="S17" i="14"/>
  <c r="R17" i="14"/>
  <c r="L17" i="14"/>
  <c r="J17" i="14"/>
  <c r="G17" i="14"/>
  <c r="O16" i="14"/>
  <c r="N16" i="14"/>
  <c r="M16" i="14"/>
  <c r="K16" i="14"/>
  <c r="C16" i="14"/>
  <c r="O15" i="14"/>
  <c r="N15" i="14"/>
  <c r="M15" i="14"/>
  <c r="K15" i="14"/>
  <c r="C15" i="14"/>
  <c r="O14" i="14"/>
  <c r="N14" i="14"/>
  <c r="M14" i="14"/>
  <c r="K14" i="14"/>
  <c r="C14" i="14"/>
  <c r="O13" i="14"/>
  <c r="N13" i="14"/>
  <c r="M13" i="14"/>
  <c r="K13" i="14"/>
  <c r="C13" i="14"/>
  <c r="O12" i="14"/>
  <c r="N12" i="14"/>
  <c r="M12" i="14"/>
  <c r="K12" i="14"/>
  <c r="C12" i="14"/>
  <c r="O11" i="14"/>
  <c r="N11" i="14"/>
  <c r="M11" i="14"/>
  <c r="K11" i="14"/>
  <c r="C11" i="14"/>
  <c r="O10" i="14"/>
  <c r="N10" i="14"/>
  <c r="M10" i="14"/>
  <c r="K10" i="14"/>
  <c r="C10" i="14"/>
  <c r="O9" i="14"/>
  <c r="N9" i="14"/>
  <c r="M9" i="14"/>
  <c r="K9" i="14"/>
  <c r="C9" i="14"/>
  <c r="O8" i="14"/>
  <c r="N8" i="14"/>
  <c r="M8" i="14"/>
  <c r="K8" i="14"/>
  <c r="C8" i="14"/>
  <c r="O7" i="14"/>
  <c r="N7" i="14"/>
  <c r="M7" i="14"/>
  <c r="K7" i="14"/>
  <c r="C7" i="14"/>
  <c r="O6" i="14"/>
  <c r="N6" i="14"/>
  <c r="M6" i="14"/>
  <c r="K6" i="14"/>
  <c r="C6" i="14"/>
  <c r="O5" i="14"/>
  <c r="N5" i="14"/>
  <c r="M5" i="14"/>
  <c r="K5" i="14"/>
  <c r="C5" i="14"/>
  <c r="O4" i="14"/>
  <c r="N4" i="14"/>
  <c r="M4" i="14"/>
  <c r="K4" i="14"/>
  <c r="C4" i="14"/>
  <c r="O3" i="14"/>
  <c r="N3" i="14"/>
  <c r="M3" i="14"/>
  <c r="K3" i="14"/>
  <c r="C3" i="14"/>
  <c r="O2" i="14"/>
  <c r="N2" i="14"/>
  <c r="M2" i="14"/>
  <c r="K2" i="14"/>
  <c r="C2" i="14"/>
  <c r="V17" i="13"/>
  <c r="U17" i="13"/>
  <c r="T17" i="13"/>
  <c r="S17" i="13"/>
  <c r="R17" i="13"/>
  <c r="L17" i="13"/>
  <c r="J17" i="13"/>
  <c r="G17" i="13"/>
  <c r="O16" i="13"/>
  <c r="N16" i="13"/>
  <c r="M16" i="13"/>
  <c r="K16" i="13"/>
  <c r="C16" i="13"/>
  <c r="O15" i="13"/>
  <c r="N15" i="13"/>
  <c r="M15" i="13"/>
  <c r="K15" i="13"/>
  <c r="C15" i="13"/>
  <c r="O14" i="13"/>
  <c r="N14" i="13"/>
  <c r="M14" i="13"/>
  <c r="K14" i="13"/>
  <c r="C14" i="13"/>
  <c r="O13" i="13"/>
  <c r="N13" i="13"/>
  <c r="M13" i="13"/>
  <c r="K13" i="13"/>
  <c r="C13" i="13"/>
  <c r="O12" i="13"/>
  <c r="N12" i="13"/>
  <c r="M12" i="13"/>
  <c r="K12" i="13"/>
  <c r="C12" i="13"/>
  <c r="O11" i="13"/>
  <c r="N11" i="13"/>
  <c r="M11" i="13"/>
  <c r="K11" i="13"/>
  <c r="C11" i="13"/>
  <c r="O10" i="13"/>
  <c r="N10" i="13"/>
  <c r="M10" i="13"/>
  <c r="K10" i="13"/>
  <c r="C10" i="13"/>
  <c r="O9" i="13"/>
  <c r="N9" i="13"/>
  <c r="M9" i="13"/>
  <c r="K9" i="13"/>
  <c r="C9" i="13"/>
  <c r="O8" i="13"/>
  <c r="N8" i="13"/>
  <c r="M8" i="13"/>
  <c r="K8" i="13"/>
  <c r="C8" i="13"/>
  <c r="O7" i="13"/>
  <c r="N7" i="13"/>
  <c r="M7" i="13"/>
  <c r="K7" i="13"/>
  <c r="C7" i="13"/>
  <c r="O6" i="13"/>
  <c r="N6" i="13"/>
  <c r="M6" i="13"/>
  <c r="K6" i="13"/>
  <c r="C6" i="13"/>
  <c r="O5" i="13"/>
  <c r="N5" i="13"/>
  <c r="M5" i="13"/>
  <c r="K5" i="13"/>
  <c r="C5" i="13"/>
  <c r="O4" i="13"/>
  <c r="N4" i="13"/>
  <c r="M4" i="13"/>
  <c r="K4" i="13"/>
  <c r="C4" i="13"/>
  <c r="O3" i="13"/>
  <c r="N3" i="13"/>
  <c r="M3" i="13"/>
  <c r="K3" i="13"/>
  <c r="C3" i="13"/>
  <c r="O2" i="13"/>
  <c r="N2" i="13"/>
  <c r="M2" i="13"/>
  <c r="K2" i="13"/>
  <c r="C2" i="13"/>
  <c r="V17" i="12"/>
  <c r="U17" i="12"/>
  <c r="T17" i="12"/>
  <c r="S17" i="12"/>
  <c r="R17" i="12"/>
  <c r="L17" i="12"/>
  <c r="J17" i="12"/>
  <c r="G17" i="12"/>
  <c r="O16" i="12"/>
  <c r="N16" i="12"/>
  <c r="M16" i="12"/>
  <c r="K16" i="12"/>
  <c r="C16" i="12"/>
  <c r="O15" i="12"/>
  <c r="N15" i="12"/>
  <c r="M15" i="12"/>
  <c r="K15" i="12"/>
  <c r="C15" i="12"/>
  <c r="O14" i="12"/>
  <c r="N14" i="12"/>
  <c r="M14" i="12"/>
  <c r="K14" i="12"/>
  <c r="C14" i="12"/>
  <c r="O13" i="12"/>
  <c r="N13" i="12"/>
  <c r="M13" i="12"/>
  <c r="K13" i="12"/>
  <c r="C13" i="12"/>
  <c r="O12" i="12"/>
  <c r="N12" i="12"/>
  <c r="M12" i="12"/>
  <c r="K12" i="12"/>
  <c r="C12" i="12"/>
  <c r="O11" i="12"/>
  <c r="N11" i="12"/>
  <c r="M11" i="12"/>
  <c r="K11" i="12"/>
  <c r="C11" i="12"/>
  <c r="O10" i="12"/>
  <c r="N10" i="12"/>
  <c r="M10" i="12"/>
  <c r="K10" i="12"/>
  <c r="C10" i="12"/>
  <c r="O9" i="12"/>
  <c r="N9" i="12"/>
  <c r="M9" i="12"/>
  <c r="K9" i="12"/>
  <c r="C9" i="12"/>
  <c r="O8" i="12"/>
  <c r="N8" i="12"/>
  <c r="M8" i="12"/>
  <c r="K8" i="12"/>
  <c r="C8" i="12"/>
  <c r="O7" i="12"/>
  <c r="N7" i="12"/>
  <c r="M7" i="12"/>
  <c r="K7" i="12"/>
  <c r="C7" i="12"/>
  <c r="O6" i="12"/>
  <c r="N6" i="12"/>
  <c r="M6" i="12"/>
  <c r="K6" i="12"/>
  <c r="C6" i="12"/>
  <c r="O5" i="12"/>
  <c r="N5" i="12"/>
  <c r="M5" i="12"/>
  <c r="K5" i="12"/>
  <c r="C5" i="12"/>
  <c r="O4" i="12"/>
  <c r="N4" i="12"/>
  <c r="M4" i="12"/>
  <c r="K4" i="12"/>
  <c r="C4" i="12"/>
  <c r="O3" i="12"/>
  <c r="N3" i="12"/>
  <c r="M3" i="12"/>
  <c r="K3" i="12"/>
  <c r="C3" i="12"/>
  <c r="O2" i="12"/>
  <c r="N2" i="12"/>
  <c r="M2" i="12"/>
  <c r="K2" i="12"/>
  <c r="C2" i="12"/>
  <c r="V17" i="11"/>
  <c r="U17" i="11"/>
  <c r="T17" i="11"/>
  <c r="S17" i="11"/>
  <c r="R17" i="11"/>
  <c r="L17" i="11"/>
  <c r="J17" i="11"/>
  <c r="G17" i="11"/>
  <c r="O16" i="11"/>
  <c r="N16" i="11"/>
  <c r="M16" i="11"/>
  <c r="K16" i="11"/>
  <c r="C16" i="11"/>
  <c r="O15" i="11"/>
  <c r="N15" i="11"/>
  <c r="M15" i="11"/>
  <c r="K15" i="11"/>
  <c r="C15" i="11"/>
  <c r="O14" i="11"/>
  <c r="N14" i="11"/>
  <c r="M14" i="11"/>
  <c r="K14" i="11"/>
  <c r="C14" i="11"/>
  <c r="O13" i="11"/>
  <c r="N13" i="11"/>
  <c r="M13" i="11"/>
  <c r="K13" i="11"/>
  <c r="C13" i="11"/>
  <c r="O12" i="11"/>
  <c r="N12" i="11"/>
  <c r="M12" i="11"/>
  <c r="K12" i="11"/>
  <c r="C12" i="11"/>
  <c r="O11" i="11"/>
  <c r="N11" i="11"/>
  <c r="M11" i="11"/>
  <c r="K11" i="11"/>
  <c r="C11" i="11"/>
  <c r="O10" i="11"/>
  <c r="N10" i="11"/>
  <c r="M10" i="11"/>
  <c r="K10" i="11"/>
  <c r="C10" i="11"/>
  <c r="O9" i="11"/>
  <c r="N9" i="11"/>
  <c r="M9" i="11"/>
  <c r="K9" i="11"/>
  <c r="C9" i="11"/>
  <c r="O8" i="11"/>
  <c r="N8" i="11"/>
  <c r="M8" i="11"/>
  <c r="K8" i="11"/>
  <c r="C8" i="11"/>
  <c r="O7" i="11"/>
  <c r="N7" i="11"/>
  <c r="M7" i="11"/>
  <c r="K7" i="11"/>
  <c r="C7" i="11"/>
  <c r="O6" i="11"/>
  <c r="N6" i="11"/>
  <c r="M6" i="11"/>
  <c r="K6" i="11"/>
  <c r="C6" i="11"/>
  <c r="O5" i="11"/>
  <c r="N5" i="11"/>
  <c r="M5" i="11"/>
  <c r="K5" i="11"/>
  <c r="C5" i="11"/>
  <c r="O4" i="11"/>
  <c r="N4" i="11"/>
  <c r="M4" i="11"/>
  <c r="K4" i="11"/>
  <c r="C4" i="11"/>
  <c r="O3" i="11"/>
  <c r="N3" i="11"/>
  <c r="M3" i="11"/>
  <c r="K3" i="11"/>
  <c r="C3" i="11"/>
  <c r="O2" i="11"/>
  <c r="N2" i="11"/>
  <c r="M2" i="11"/>
  <c r="K2" i="11"/>
  <c r="C2" i="11"/>
  <c r="V17" i="10"/>
  <c r="U17" i="10"/>
  <c r="T17" i="10"/>
  <c r="S17" i="10"/>
  <c r="R17" i="10"/>
  <c r="L17" i="10"/>
  <c r="J17" i="10"/>
  <c r="G17" i="10"/>
  <c r="O16" i="10"/>
  <c r="N16" i="10"/>
  <c r="M16" i="10"/>
  <c r="K16" i="10"/>
  <c r="C16" i="10"/>
  <c r="O15" i="10"/>
  <c r="N15" i="10"/>
  <c r="M15" i="10"/>
  <c r="K15" i="10"/>
  <c r="C15" i="10"/>
  <c r="O14" i="10"/>
  <c r="N14" i="10"/>
  <c r="M14" i="10"/>
  <c r="K14" i="10"/>
  <c r="C14" i="10"/>
  <c r="O13" i="10"/>
  <c r="N13" i="10"/>
  <c r="M13" i="10"/>
  <c r="K13" i="10"/>
  <c r="C13" i="10"/>
  <c r="O12" i="10"/>
  <c r="N12" i="10"/>
  <c r="M12" i="10"/>
  <c r="K12" i="10"/>
  <c r="C12" i="10"/>
  <c r="O11" i="10"/>
  <c r="N11" i="10"/>
  <c r="M11" i="10"/>
  <c r="K11" i="10"/>
  <c r="C11" i="10"/>
  <c r="O10" i="10"/>
  <c r="N10" i="10"/>
  <c r="M10" i="10"/>
  <c r="K10" i="10"/>
  <c r="C10" i="10"/>
  <c r="O9" i="10"/>
  <c r="N9" i="10"/>
  <c r="M9" i="10"/>
  <c r="K9" i="10"/>
  <c r="C9" i="10"/>
  <c r="O8" i="10"/>
  <c r="N8" i="10"/>
  <c r="M8" i="10"/>
  <c r="K8" i="10"/>
  <c r="C8" i="10"/>
  <c r="O7" i="10"/>
  <c r="N7" i="10"/>
  <c r="M7" i="10"/>
  <c r="K7" i="10"/>
  <c r="C7" i="10"/>
  <c r="O6" i="10"/>
  <c r="N6" i="10"/>
  <c r="M6" i="10"/>
  <c r="K6" i="10"/>
  <c r="C6" i="10"/>
  <c r="O5" i="10"/>
  <c r="N5" i="10"/>
  <c r="M5" i="10"/>
  <c r="K5" i="10"/>
  <c r="C5" i="10"/>
  <c r="O4" i="10"/>
  <c r="N4" i="10"/>
  <c r="M4" i="10"/>
  <c r="K4" i="10"/>
  <c r="C4" i="10"/>
  <c r="O3" i="10"/>
  <c r="N3" i="10"/>
  <c r="M3" i="10"/>
  <c r="K3" i="10"/>
  <c r="C3" i="10"/>
  <c r="O2" i="10"/>
  <c r="N2" i="10"/>
  <c r="M2" i="10"/>
  <c r="K2" i="10"/>
  <c r="C2" i="10"/>
  <c r="V17" i="9"/>
  <c r="U17" i="9"/>
  <c r="T17" i="9"/>
  <c r="S17" i="9"/>
  <c r="R17" i="9"/>
  <c r="L17" i="9"/>
  <c r="J17" i="9"/>
  <c r="G17" i="9"/>
  <c r="O16" i="9"/>
  <c r="N16" i="9"/>
  <c r="M16" i="9"/>
  <c r="K16" i="9"/>
  <c r="C16" i="9"/>
  <c r="O15" i="9"/>
  <c r="N15" i="9"/>
  <c r="M15" i="9"/>
  <c r="K15" i="9"/>
  <c r="C15" i="9"/>
  <c r="O14" i="9"/>
  <c r="N14" i="9"/>
  <c r="M14" i="9"/>
  <c r="K14" i="9"/>
  <c r="C14" i="9"/>
  <c r="O13" i="9"/>
  <c r="N13" i="9"/>
  <c r="M13" i="9"/>
  <c r="K13" i="9"/>
  <c r="C13" i="9"/>
  <c r="O12" i="9"/>
  <c r="N12" i="9"/>
  <c r="M12" i="9"/>
  <c r="K12" i="9"/>
  <c r="C12" i="9"/>
  <c r="O11" i="9"/>
  <c r="N11" i="9"/>
  <c r="M11" i="9"/>
  <c r="K11" i="9"/>
  <c r="C11" i="9"/>
  <c r="O10" i="9"/>
  <c r="N10" i="9"/>
  <c r="M10" i="9"/>
  <c r="K10" i="9"/>
  <c r="C10" i="9"/>
  <c r="O9" i="9"/>
  <c r="N9" i="9"/>
  <c r="M9" i="9"/>
  <c r="K9" i="9"/>
  <c r="C9" i="9"/>
  <c r="O8" i="9"/>
  <c r="N8" i="9"/>
  <c r="M8" i="9"/>
  <c r="K8" i="9"/>
  <c r="C8" i="9"/>
  <c r="O7" i="9"/>
  <c r="N7" i="9"/>
  <c r="M7" i="9"/>
  <c r="K7" i="9"/>
  <c r="C7" i="9"/>
  <c r="O6" i="9"/>
  <c r="N6" i="9"/>
  <c r="M6" i="9"/>
  <c r="K6" i="9"/>
  <c r="C6" i="9"/>
  <c r="O5" i="9"/>
  <c r="N5" i="9"/>
  <c r="M5" i="9"/>
  <c r="K5" i="9"/>
  <c r="C5" i="9"/>
  <c r="O4" i="9"/>
  <c r="N4" i="9"/>
  <c r="M4" i="9"/>
  <c r="K4" i="9"/>
  <c r="C4" i="9"/>
  <c r="O3" i="9"/>
  <c r="N3" i="9"/>
  <c r="M3" i="9"/>
  <c r="K3" i="9"/>
  <c r="C3" i="9"/>
  <c r="O2" i="9"/>
  <c r="N2" i="9"/>
  <c r="M2" i="9"/>
  <c r="K2" i="9"/>
  <c r="C2" i="9"/>
  <c r="V17" i="8"/>
  <c r="U17" i="8"/>
  <c r="T17" i="8"/>
  <c r="S17" i="8"/>
  <c r="R17" i="8"/>
  <c r="L17" i="8"/>
  <c r="J17" i="8"/>
  <c r="G17" i="8"/>
  <c r="O16" i="8"/>
  <c r="N16" i="8"/>
  <c r="M16" i="8"/>
  <c r="K16" i="8"/>
  <c r="C16" i="8"/>
  <c r="O15" i="8"/>
  <c r="N15" i="8"/>
  <c r="M15" i="8"/>
  <c r="K15" i="8"/>
  <c r="C15" i="8"/>
  <c r="O14" i="8"/>
  <c r="N14" i="8"/>
  <c r="M14" i="8"/>
  <c r="K14" i="8"/>
  <c r="C14" i="8"/>
  <c r="O13" i="8"/>
  <c r="N13" i="8"/>
  <c r="M13" i="8"/>
  <c r="K13" i="8"/>
  <c r="C13" i="8"/>
  <c r="O12" i="8"/>
  <c r="N12" i="8"/>
  <c r="M12" i="8"/>
  <c r="K12" i="8"/>
  <c r="C12" i="8"/>
  <c r="O11" i="8"/>
  <c r="N11" i="8"/>
  <c r="M11" i="8"/>
  <c r="K11" i="8"/>
  <c r="C11" i="8"/>
  <c r="O10" i="8"/>
  <c r="N10" i="8"/>
  <c r="M10" i="8"/>
  <c r="K10" i="8"/>
  <c r="C10" i="8"/>
  <c r="O9" i="8"/>
  <c r="N9" i="8"/>
  <c r="M9" i="8"/>
  <c r="K9" i="8"/>
  <c r="C9" i="8"/>
  <c r="O8" i="8"/>
  <c r="N8" i="8"/>
  <c r="M8" i="8"/>
  <c r="K8" i="8"/>
  <c r="C8" i="8"/>
  <c r="O7" i="8"/>
  <c r="N7" i="8"/>
  <c r="M7" i="8"/>
  <c r="K7" i="8"/>
  <c r="C7" i="8"/>
  <c r="O6" i="8"/>
  <c r="N6" i="8"/>
  <c r="M6" i="8"/>
  <c r="K6" i="8"/>
  <c r="C6" i="8"/>
  <c r="O5" i="8"/>
  <c r="N5" i="8"/>
  <c r="M5" i="8"/>
  <c r="K5" i="8"/>
  <c r="C5" i="8"/>
  <c r="O4" i="8"/>
  <c r="N4" i="8"/>
  <c r="M4" i="8"/>
  <c r="K4" i="8"/>
  <c r="C4" i="8"/>
  <c r="O3" i="8"/>
  <c r="N3" i="8"/>
  <c r="M3" i="8"/>
  <c r="K3" i="8"/>
  <c r="C3" i="8"/>
  <c r="O2" i="8"/>
  <c r="N2" i="8"/>
  <c r="M2" i="8"/>
  <c r="K2" i="8"/>
  <c r="C2" i="8"/>
  <c r="V17" i="7"/>
  <c r="U17" i="7"/>
  <c r="T17" i="7"/>
  <c r="S17" i="7"/>
  <c r="R17" i="7"/>
  <c r="L17" i="7"/>
  <c r="J17" i="7"/>
  <c r="G17" i="7"/>
  <c r="O16" i="7"/>
  <c r="N16" i="7"/>
  <c r="M16" i="7"/>
  <c r="K16" i="7"/>
  <c r="C16" i="7"/>
  <c r="O15" i="7"/>
  <c r="N15" i="7"/>
  <c r="M15" i="7"/>
  <c r="K15" i="7"/>
  <c r="C15" i="7"/>
  <c r="O14" i="7"/>
  <c r="N14" i="7"/>
  <c r="M14" i="7"/>
  <c r="K14" i="7"/>
  <c r="C14" i="7"/>
  <c r="O13" i="7"/>
  <c r="N13" i="7"/>
  <c r="M13" i="7"/>
  <c r="K13" i="7"/>
  <c r="C13" i="7"/>
  <c r="O12" i="7"/>
  <c r="N12" i="7"/>
  <c r="M12" i="7"/>
  <c r="K12" i="7"/>
  <c r="C12" i="7"/>
  <c r="O11" i="7"/>
  <c r="N11" i="7"/>
  <c r="M11" i="7"/>
  <c r="K11" i="7"/>
  <c r="C11" i="7"/>
  <c r="O10" i="7"/>
  <c r="N10" i="7"/>
  <c r="M10" i="7"/>
  <c r="K10" i="7"/>
  <c r="C10" i="7"/>
  <c r="O9" i="7"/>
  <c r="N9" i="7"/>
  <c r="M9" i="7"/>
  <c r="K9" i="7"/>
  <c r="C9" i="7"/>
  <c r="O8" i="7"/>
  <c r="N8" i="7"/>
  <c r="M8" i="7"/>
  <c r="K8" i="7"/>
  <c r="C8" i="7"/>
  <c r="O7" i="7"/>
  <c r="N7" i="7"/>
  <c r="M7" i="7"/>
  <c r="K7" i="7"/>
  <c r="C7" i="7"/>
  <c r="O6" i="7"/>
  <c r="N6" i="7"/>
  <c r="M6" i="7"/>
  <c r="K6" i="7"/>
  <c r="C6" i="7"/>
  <c r="O5" i="7"/>
  <c r="N5" i="7"/>
  <c r="M5" i="7"/>
  <c r="K5" i="7"/>
  <c r="C5" i="7"/>
  <c r="O4" i="7"/>
  <c r="N4" i="7"/>
  <c r="M4" i="7"/>
  <c r="K4" i="7"/>
  <c r="C4" i="7"/>
  <c r="O3" i="7"/>
  <c r="N3" i="7"/>
  <c r="M3" i="7"/>
  <c r="K3" i="7"/>
  <c r="C3" i="7"/>
  <c r="O2" i="7"/>
  <c r="N2" i="7"/>
  <c r="M2" i="7"/>
  <c r="K2" i="7"/>
  <c r="C2" i="7"/>
  <c r="V17" i="6"/>
  <c r="U17" i="6"/>
  <c r="T17" i="6"/>
  <c r="S17" i="6"/>
  <c r="R17" i="6"/>
  <c r="L17" i="6"/>
  <c r="J17" i="6"/>
  <c r="G17" i="6"/>
  <c r="O16" i="6"/>
  <c r="N16" i="6"/>
  <c r="M16" i="6"/>
  <c r="K16" i="6"/>
  <c r="C16" i="6"/>
  <c r="O15" i="6"/>
  <c r="N15" i="6"/>
  <c r="M15" i="6"/>
  <c r="K15" i="6"/>
  <c r="C15" i="6"/>
  <c r="O14" i="6"/>
  <c r="N14" i="6"/>
  <c r="M14" i="6"/>
  <c r="K14" i="6"/>
  <c r="C14" i="6"/>
  <c r="O13" i="6"/>
  <c r="N13" i="6"/>
  <c r="M13" i="6"/>
  <c r="K13" i="6"/>
  <c r="C13" i="6"/>
  <c r="O12" i="6"/>
  <c r="N12" i="6"/>
  <c r="M12" i="6"/>
  <c r="K12" i="6"/>
  <c r="C12" i="6"/>
  <c r="O11" i="6"/>
  <c r="N11" i="6"/>
  <c r="M11" i="6"/>
  <c r="K11" i="6"/>
  <c r="C11" i="6"/>
  <c r="O10" i="6"/>
  <c r="N10" i="6"/>
  <c r="M10" i="6"/>
  <c r="K10" i="6"/>
  <c r="C10" i="6"/>
  <c r="O9" i="6"/>
  <c r="N9" i="6"/>
  <c r="M9" i="6"/>
  <c r="K9" i="6"/>
  <c r="C9" i="6"/>
  <c r="O8" i="6"/>
  <c r="N8" i="6"/>
  <c r="M8" i="6"/>
  <c r="K8" i="6"/>
  <c r="C8" i="6"/>
  <c r="O7" i="6"/>
  <c r="N7" i="6"/>
  <c r="M7" i="6"/>
  <c r="K7" i="6"/>
  <c r="C7" i="6"/>
  <c r="O6" i="6"/>
  <c r="N6" i="6"/>
  <c r="M6" i="6"/>
  <c r="K6" i="6"/>
  <c r="C6" i="6"/>
  <c r="O5" i="6"/>
  <c r="N5" i="6"/>
  <c r="M5" i="6"/>
  <c r="K5" i="6"/>
  <c r="C5" i="6"/>
  <c r="O4" i="6"/>
  <c r="N4" i="6"/>
  <c r="M4" i="6"/>
  <c r="K4" i="6"/>
  <c r="C4" i="6"/>
  <c r="O3" i="6"/>
  <c r="N3" i="6"/>
  <c r="M3" i="6"/>
  <c r="K3" i="6"/>
  <c r="C3" i="6"/>
  <c r="O2" i="6"/>
  <c r="N2" i="6"/>
  <c r="M2" i="6"/>
  <c r="K2" i="6"/>
  <c r="C2" i="6"/>
  <c r="V17" i="5"/>
  <c r="U17" i="5"/>
  <c r="T17" i="5"/>
  <c r="S17" i="5"/>
  <c r="R17" i="5"/>
  <c r="L17" i="5"/>
  <c r="J17" i="5"/>
  <c r="G17" i="5"/>
  <c r="O16" i="5"/>
  <c r="N16" i="5"/>
  <c r="M16" i="5"/>
  <c r="K16" i="5"/>
  <c r="C16" i="5"/>
  <c r="O15" i="5"/>
  <c r="N15" i="5"/>
  <c r="M15" i="5"/>
  <c r="K15" i="5"/>
  <c r="C15" i="5"/>
  <c r="O14" i="5"/>
  <c r="N14" i="5"/>
  <c r="M14" i="5"/>
  <c r="K14" i="5"/>
  <c r="C14" i="5"/>
  <c r="O13" i="5"/>
  <c r="N13" i="5"/>
  <c r="M13" i="5"/>
  <c r="K13" i="5"/>
  <c r="C13" i="5"/>
  <c r="O12" i="5"/>
  <c r="N12" i="5"/>
  <c r="M12" i="5"/>
  <c r="K12" i="5"/>
  <c r="C12" i="5"/>
  <c r="O11" i="5"/>
  <c r="N11" i="5"/>
  <c r="M11" i="5"/>
  <c r="K11" i="5"/>
  <c r="C11" i="5"/>
  <c r="O10" i="5"/>
  <c r="N10" i="5"/>
  <c r="M10" i="5"/>
  <c r="K10" i="5"/>
  <c r="C10" i="5"/>
  <c r="O9" i="5"/>
  <c r="N9" i="5"/>
  <c r="M9" i="5"/>
  <c r="K9" i="5"/>
  <c r="C9" i="5"/>
  <c r="O8" i="5"/>
  <c r="N8" i="5"/>
  <c r="M8" i="5"/>
  <c r="K8" i="5"/>
  <c r="C8" i="5"/>
  <c r="O7" i="5"/>
  <c r="N7" i="5"/>
  <c r="M7" i="5"/>
  <c r="K7" i="5"/>
  <c r="C7" i="5"/>
  <c r="O6" i="5"/>
  <c r="N6" i="5"/>
  <c r="M6" i="5"/>
  <c r="K6" i="5"/>
  <c r="C6" i="5"/>
  <c r="O5" i="5"/>
  <c r="N5" i="5"/>
  <c r="M5" i="5"/>
  <c r="K5" i="5"/>
  <c r="C5" i="5"/>
  <c r="O4" i="5"/>
  <c r="N4" i="5"/>
  <c r="M4" i="5"/>
  <c r="K4" i="5"/>
  <c r="C4" i="5"/>
  <c r="O3" i="5"/>
  <c r="N3" i="5"/>
  <c r="M3" i="5"/>
  <c r="K3" i="5"/>
  <c r="C3" i="5"/>
  <c r="O2" i="5"/>
  <c r="N2" i="5"/>
  <c r="M2" i="5"/>
  <c r="K2" i="5"/>
  <c r="C2" i="5"/>
  <c r="V17" i="4"/>
  <c r="U17" i="4"/>
  <c r="T17" i="4"/>
  <c r="S17" i="4"/>
  <c r="R17" i="4"/>
  <c r="L17" i="4"/>
  <c r="J17" i="4"/>
  <c r="G17" i="4"/>
  <c r="O16" i="4"/>
  <c r="N16" i="4"/>
  <c r="M16" i="4"/>
  <c r="K16" i="4"/>
  <c r="O15" i="4"/>
  <c r="N15" i="4"/>
  <c r="M15" i="4"/>
  <c r="K15" i="4"/>
  <c r="O14" i="4"/>
  <c r="N14" i="4"/>
  <c r="M14" i="4"/>
  <c r="K14" i="4"/>
  <c r="O13" i="4"/>
  <c r="N13" i="4"/>
  <c r="M13" i="4"/>
  <c r="K13" i="4"/>
  <c r="O12" i="4"/>
  <c r="N12" i="4"/>
  <c r="M12" i="4"/>
  <c r="K12" i="4"/>
  <c r="O11" i="4"/>
  <c r="N11" i="4"/>
  <c r="M11" i="4"/>
  <c r="K11" i="4"/>
  <c r="O10" i="4"/>
  <c r="N10" i="4"/>
  <c r="M10" i="4"/>
  <c r="K10" i="4"/>
  <c r="O9" i="4"/>
  <c r="N9" i="4"/>
  <c r="M9" i="4"/>
  <c r="K9" i="4"/>
  <c r="O8" i="4"/>
  <c r="N8" i="4"/>
  <c r="M8" i="4"/>
  <c r="K8" i="4"/>
  <c r="O7" i="4"/>
  <c r="N7" i="4"/>
  <c r="M7" i="4"/>
  <c r="K7" i="4"/>
  <c r="O6" i="4"/>
  <c r="N6" i="4"/>
  <c r="M6" i="4"/>
  <c r="K6" i="4"/>
  <c r="O5" i="4"/>
  <c r="N5" i="4"/>
  <c r="M5" i="4"/>
  <c r="K5" i="4"/>
  <c r="O4" i="4"/>
  <c r="N4" i="4"/>
  <c r="M4" i="4"/>
  <c r="K4" i="4"/>
  <c r="O3" i="4"/>
  <c r="N3" i="4"/>
  <c r="M3" i="4"/>
  <c r="K3" i="4"/>
  <c r="O2" i="4"/>
  <c r="N2" i="4"/>
  <c r="M2" i="4"/>
  <c r="K2" i="4"/>
  <c r="C2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N1" i="16"/>
  <c r="D5" i="4" l="1"/>
  <c r="D4" i="4"/>
  <c r="D11" i="4"/>
  <c r="D10" i="4"/>
  <c r="H10" i="4" s="1"/>
  <c r="D12" i="4"/>
  <c r="D14" i="4"/>
  <c r="D13" i="4"/>
  <c r="D8" i="4"/>
  <c r="H8" i="4" s="1"/>
  <c r="D7" i="4"/>
  <c r="H7" i="4" s="1"/>
  <c r="D3" i="4"/>
  <c r="D2" i="4"/>
  <c r="Y7" i="5"/>
  <c r="Y6" i="12"/>
  <c r="Y12" i="6"/>
  <c r="Y13" i="6"/>
  <c r="Y16" i="7"/>
  <c r="Y9" i="15"/>
  <c r="Y11" i="6"/>
  <c r="Y10" i="13"/>
  <c r="Y6" i="13"/>
  <c r="Y14" i="14"/>
  <c r="Y12" i="9"/>
  <c r="Y10" i="4"/>
  <c r="Y15" i="6"/>
  <c r="Y9" i="13"/>
  <c r="Y16" i="14"/>
  <c r="Y15" i="4"/>
  <c r="Y2" i="6"/>
  <c r="Y10" i="15"/>
  <c r="Y9" i="7"/>
  <c r="N17" i="8"/>
  <c r="Y10" i="9"/>
  <c r="Y8" i="10"/>
  <c r="Y15" i="11"/>
  <c r="Y6" i="15"/>
  <c r="Y8" i="12"/>
  <c r="Y3" i="4"/>
  <c r="Y6" i="9"/>
  <c r="Y9" i="10"/>
  <c r="Y6" i="7"/>
  <c r="Y4" i="4"/>
  <c r="Y14" i="6"/>
  <c r="Y3" i="13"/>
  <c r="Y12" i="7"/>
  <c r="Y13" i="11"/>
  <c r="Y11" i="14"/>
  <c r="Y4" i="11"/>
  <c r="Y9" i="11"/>
  <c r="Y14" i="11"/>
  <c r="Y2" i="14"/>
  <c r="Y2" i="8"/>
  <c r="Y7" i="8"/>
  <c r="Y2" i="10"/>
  <c r="Y7" i="12"/>
  <c r="Y14" i="13"/>
  <c r="Y14" i="9"/>
  <c r="Y12" i="14"/>
  <c r="Y10" i="7"/>
  <c r="Y5" i="11"/>
  <c r="Y4" i="6"/>
  <c r="Y3" i="10"/>
  <c r="Y8" i="14"/>
  <c r="Y2" i="5"/>
  <c r="Y8" i="8"/>
  <c r="Y11" i="9"/>
  <c r="Y11" i="15"/>
  <c r="Y11" i="13"/>
  <c r="Y4" i="14"/>
  <c r="F13" i="3"/>
  <c r="Y5" i="6"/>
  <c r="Y7" i="9"/>
  <c r="Y3" i="5"/>
  <c r="D13" i="5"/>
  <c r="H13" i="5" s="1"/>
  <c r="Y2" i="11"/>
  <c r="Y5" i="12"/>
  <c r="Y5" i="14"/>
  <c r="K17" i="11"/>
  <c r="Y16" i="4"/>
  <c r="M17" i="6"/>
  <c r="D7" i="6"/>
  <c r="H7" i="6" s="1"/>
  <c r="Y15" i="8"/>
  <c r="Y8" i="9"/>
  <c r="Y15" i="10"/>
  <c r="Y8" i="13"/>
  <c r="Y8" i="15"/>
  <c r="Y2" i="4"/>
  <c r="O17" i="4"/>
  <c r="Y8" i="5"/>
  <c r="Y11" i="7"/>
  <c r="Y9" i="9"/>
  <c r="O17" i="11"/>
  <c r="K17" i="5"/>
  <c r="Y5" i="15"/>
  <c r="Y8" i="4"/>
  <c r="Y6" i="10"/>
  <c r="Y16" i="10"/>
  <c r="Y12" i="4"/>
  <c r="Y13" i="8"/>
  <c r="Y11" i="10"/>
  <c r="M17" i="5"/>
  <c r="O17" i="7"/>
  <c r="O17" i="8"/>
  <c r="Y7" i="7"/>
  <c r="N17" i="5"/>
  <c r="Y7" i="10"/>
  <c r="Y9" i="4"/>
  <c r="Y14" i="8"/>
  <c r="Y9" i="14"/>
  <c r="Y15" i="15"/>
  <c r="Y13" i="4"/>
  <c r="Y5" i="5"/>
  <c r="Y14" i="5"/>
  <c r="Y12" i="10"/>
  <c r="Y15" i="12"/>
  <c r="Y12" i="13"/>
  <c r="Y5" i="8"/>
  <c r="Y5" i="4"/>
  <c r="Y2" i="12"/>
  <c r="Y6" i="5"/>
  <c r="Y13" i="7"/>
  <c r="Y14" i="4"/>
  <c r="O17" i="6"/>
  <c r="Y16" i="6"/>
  <c r="Y16" i="12"/>
  <c r="K17" i="15"/>
  <c r="Y7" i="15"/>
  <c r="Y6" i="8"/>
  <c r="M17" i="11"/>
  <c r="Y6" i="14"/>
  <c r="D7" i="5"/>
  <c r="H7" i="5" s="1"/>
  <c r="M17" i="8"/>
  <c r="Y6" i="11"/>
  <c r="Y15" i="14"/>
  <c r="Y3" i="15"/>
  <c r="M17" i="4"/>
  <c r="Y5" i="7"/>
  <c r="Y14" i="7"/>
  <c r="Y11" i="11"/>
  <c r="Y12" i="8"/>
  <c r="N17" i="10"/>
  <c r="Y10" i="10"/>
  <c r="K17" i="4"/>
  <c r="Y15" i="7"/>
  <c r="D5" i="9"/>
  <c r="H5" i="9" s="1"/>
  <c r="O17" i="10"/>
  <c r="Y16" i="11"/>
  <c r="Y11" i="4"/>
  <c r="Y3" i="8"/>
  <c r="M17" i="10"/>
  <c r="Y12" i="11"/>
  <c r="H11" i="13"/>
  <c r="H12" i="8"/>
  <c r="H2" i="9"/>
  <c r="H13" i="9"/>
  <c r="Y3" i="6"/>
  <c r="K17" i="6"/>
  <c r="Y9" i="5"/>
  <c r="H3" i="5"/>
  <c r="H14" i="6"/>
  <c r="F31" i="3"/>
  <c r="F23" i="3"/>
  <c r="F15" i="3"/>
  <c r="E14" i="4" s="1"/>
  <c r="F7" i="3"/>
  <c r="E6" i="4" s="1"/>
  <c r="F30" i="3"/>
  <c r="F22" i="3"/>
  <c r="F14" i="3"/>
  <c r="E13" i="4" s="1"/>
  <c r="F6" i="3"/>
  <c r="E5" i="4" s="1"/>
  <c r="F28" i="3"/>
  <c r="F20" i="3"/>
  <c r="F12" i="3"/>
  <c r="E11" i="4" s="1"/>
  <c r="F4" i="3"/>
  <c r="E3" i="4" s="1"/>
  <c r="F27" i="3"/>
  <c r="F19" i="3"/>
  <c r="F11" i="3"/>
  <c r="E10" i="4" s="1"/>
  <c r="F3" i="3"/>
  <c r="F26" i="3"/>
  <c r="F18" i="3"/>
  <c r="F10" i="3"/>
  <c r="E9" i="4" s="1"/>
  <c r="F33" i="3"/>
  <c r="F25" i="3"/>
  <c r="F17" i="3"/>
  <c r="E16" i="4" s="1"/>
  <c r="F9" i="3"/>
  <c r="E8" i="4" s="1"/>
  <c r="F32" i="3"/>
  <c r="F24" i="3"/>
  <c r="F16" i="3"/>
  <c r="E15" i="4" s="1"/>
  <c r="F8" i="3"/>
  <c r="E7" i="4" s="1"/>
  <c r="H4" i="7"/>
  <c r="H15" i="4"/>
  <c r="F5" i="3"/>
  <c r="E4" i="4" s="1"/>
  <c r="H5" i="7"/>
  <c r="F29" i="3"/>
  <c r="H6" i="4"/>
  <c r="H7" i="7"/>
  <c r="O17" i="5"/>
  <c r="Y4" i="5"/>
  <c r="Y8" i="6"/>
  <c r="N17" i="4"/>
  <c r="D9" i="12"/>
  <c r="D9" i="15"/>
  <c r="D9" i="9"/>
  <c r="D9" i="14"/>
  <c r="D9" i="7"/>
  <c r="D9" i="10"/>
  <c r="D9" i="11"/>
  <c r="D9" i="8"/>
  <c r="D9" i="13"/>
  <c r="D9" i="5"/>
  <c r="D9" i="6"/>
  <c r="F21" i="3"/>
  <c r="D2" i="5"/>
  <c r="Y12" i="5"/>
  <c r="D2" i="7"/>
  <c r="Y3" i="7"/>
  <c r="Y6" i="4"/>
  <c r="D4" i="5"/>
  <c r="Y10" i="6"/>
  <c r="K17" i="13"/>
  <c r="D8" i="11"/>
  <c r="D8" i="15"/>
  <c r="D8" i="14"/>
  <c r="D8" i="12"/>
  <c r="D8" i="8"/>
  <c r="D8" i="10"/>
  <c r="D8" i="13"/>
  <c r="D8" i="9"/>
  <c r="D16" i="11"/>
  <c r="D16" i="14"/>
  <c r="D16" i="15"/>
  <c r="D16" i="13"/>
  <c r="D16" i="12"/>
  <c r="D16" i="9"/>
  <c r="D16" i="10"/>
  <c r="D16" i="6"/>
  <c r="D16" i="8"/>
  <c r="D10" i="8"/>
  <c r="K17" i="9"/>
  <c r="D14" i="13"/>
  <c r="D5" i="6"/>
  <c r="Y16" i="8"/>
  <c r="M17" i="9"/>
  <c r="K17" i="10"/>
  <c r="Y2" i="13"/>
  <c r="N17" i="13"/>
  <c r="D14" i="5"/>
  <c r="Y15" i="5"/>
  <c r="Y6" i="6"/>
  <c r="D12" i="6"/>
  <c r="D15" i="8"/>
  <c r="N17" i="9"/>
  <c r="Y2" i="9"/>
  <c r="D7" i="10"/>
  <c r="Y3" i="11"/>
  <c r="N17" i="11"/>
  <c r="Y5" i="13"/>
  <c r="K17" i="7"/>
  <c r="O17" i="9"/>
  <c r="Y11" i="5"/>
  <c r="N17" i="6"/>
  <c r="M17" i="7"/>
  <c r="D15" i="7"/>
  <c r="N17" i="7"/>
  <c r="Y2" i="7"/>
  <c r="Y4" i="8"/>
  <c r="D6" i="8"/>
  <c r="Y5" i="10"/>
  <c r="D2" i="10"/>
  <c r="D2" i="8"/>
  <c r="D2" i="15"/>
  <c r="D2" i="12"/>
  <c r="D2" i="14"/>
  <c r="D2" i="11"/>
  <c r="D10" i="12"/>
  <c r="D10" i="15"/>
  <c r="D10" i="13"/>
  <c r="D10" i="9"/>
  <c r="D10" i="11"/>
  <c r="D10" i="14"/>
  <c r="D8" i="6"/>
  <c r="Y9" i="6"/>
  <c r="Y10" i="5"/>
  <c r="D10" i="10"/>
  <c r="D3" i="13"/>
  <c r="D3" i="14"/>
  <c r="D3" i="10"/>
  <c r="D3" i="11"/>
  <c r="D3" i="8"/>
  <c r="D11" i="9"/>
  <c r="D11" i="14"/>
  <c r="D11" i="7"/>
  <c r="D11" i="15"/>
  <c r="D11" i="12"/>
  <c r="D11" i="11"/>
  <c r="D11" i="6"/>
  <c r="D8" i="7"/>
  <c r="Y11" i="12"/>
  <c r="D3" i="6"/>
  <c r="D15" i="6"/>
  <c r="D3" i="9"/>
  <c r="D3" i="12"/>
  <c r="K17" i="12"/>
  <c r="D4" i="11"/>
  <c r="D4" i="14"/>
  <c r="D4" i="13"/>
  <c r="D4" i="12"/>
  <c r="D4" i="15"/>
  <c r="D4" i="10"/>
  <c r="D4" i="8"/>
  <c r="D4" i="9"/>
  <c r="D4" i="6"/>
  <c r="D12" i="15"/>
  <c r="D12" i="10"/>
  <c r="D12" i="12"/>
  <c r="D12" i="7"/>
  <c r="D12" i="13"/>
  <c r="D12" i="5"/>
  <c r="D12" i="14"/>
  <c r="D16" i="5"/>
  <c r="D2" i="6"/>
  <c r="D12" i="11"/>
  <c r="Y3" i="12"/>
  <c r="N17" i="12"/>
  <c r="Y8" i="7"/>
  <c r="D15" i="12"/>
  <c r="D5" i="14"/>
  <c r="D5" i="12"/>
  <c r="D5" i="13"/>
  <c r="D5" i="10"/>
  <c r="D5" i="15"/>
  <c r="D5" i="5"/>
  <c r="D13" i="10"/>
  <c r="D13" i="13"/>
  <c r="D13" i="12"/>
  <c r="D13" i="15"/>
  <c r="D13" i="7"/>
  <c r="Y13" i="5"/>
  <c r="D3" i="7"/>
  <c r="Y4" i="7"/>
  <c r="D11" i="10"/>
  <c r="D3" i="15"/>
  <c r="D10" i="6"/>
  <c r="D5" i="8"/>
  <c r="Y12" i="12"/>
  <c r="D11" i="8"/>
  <c r="D12" i="9"/>
  <c r="D5" i="11"/>
  <c r="N17" i="14"/>
  <c r="Y3" i="14"/>
  <c r="D6" i="11"/>
  <c r="D6" i="14"/>
  <c r="D6" i="12"/>
  <c r="D6" i="15"/>
  <c r="D6" i="13"/>
  <c r="D6" i="10"/>
  <c r="D6" i="6"/>
  <c r="D6" i="5"/>
  <c r="D14" i="14"/>
  <c r="D14" i="11"/>
  <c r="D14" i="9"/>
  <c r="D14" i="8"/>
  <c r="D14" i="12"/>
  <c r="D14" i="15"/>
  <c r="D14" i="7"/>
  <c r="D14" i="10"/>
  <c r="Y9" i="12"/>
  <c r="D15" i="5"/>
  <c r="Y16" i="5"/>
  <c r="D10" i="7"/>
  <c r="D13" i="8"/>
  <c r="Y7" i="4"/>
  <c r="Y7" i="6"/>
  <c r="D13" i="6"/>
  <c r="D6" i="7"/>
  <c r="D6" i="9"/>
  <c r="Y16" i="9"/>
  <c r="D13" i="11"/>
  <c r="D13" i="14"/>
  <c r="D7" i="14"/>
  <c r="D7" i="15"/>
  <c r="D7" i="11"/>
  <c r="D7" i="13"/>
  <c r="D7" i="9"/>
  <c r="D7" i="12"/>
  <c r="D7" i="8"/>
  <c r="D15" i="13"/>
  <c r="D15" i="14"/>
  <c r="D15" i="15"/>
  <c r="D15" i="10"/>
  <c r="D15" i="11"/>
  <c r="D15" i="9"/>
  <c r="D11" i="5"/>
  <c r="D16" i="7"/>
  <c r="Y4" i="10"/>
  <c r="D2" i="13"/>
  <c r="Y13" i="10"/>
  <c r="K17" i="14"/>
  <c r="Y11" i="8"/>
  <c r="Y15" i="13"/>
  <c r="Y13" i="9"/>
  <c r="Y13" i="13"/>
  <c r="Y13" i="12"/>
  <c r="Y7" i="14"/>
  <c r="M17" i="13"/>
  <c r="Y16" i="13"/>
  <c r="M17" i="14"/>
  <c r="Y13" i="14"/>
  <c r="O17" i="13"/>
  <c r="Y12" i="15"/>
  <c r="Y10" i="14"/>
  <c r="Y10" i="8"/>
  <c r="Y15" i="9"/>
  <c r="Y9" i="8"/>
  <c r="Y5" i="9"/>
  <c r="O17" i="12"/>
  <c r="K17" i="8"/>
  <c r="Y14" i="10"/>
  <c r="Y8" i="11"/>
  <c r="Y4" i="12"/>
  <c r="Y4" i="9"/>
  <c r="M17" i="15"/>
  <c r="Y10" i="12"/>
  <c r="Y4" i="13"/>
  <c r="Y4" i="15"/>
  <c r="Y7" i="11"/>
  <c r="O17" i="14"/>
  <c r="Y3" i="9"/>
  <c r="M17" i="12"/>
  <c r="Y14" i="15"/>
  <c r="N17" i="15"/>
  <c r="Y2" i="15"/>
  <c r="Y10" i="11"/>
  <c r="Y7" i="13"/>
  <c r="O17" i="15"/>
  <c r="Y14" i="12"/>
  <c r="Y13" i="15"/>
  <c r="Y16" i="15"/>
  <c r="D10" i="16"/>
  <c r="E21" i="16"/>
  <c r="E20" i="16"/>
  <c r="E17" i="16"/>
  <c r="I10" i="16"/>
  <c r="J14" i="16"/>
  <c r="E14" i="16"/>
  <c r="E15" i="16"/>
  <c r="E22" i="16"/>
  <c r="D9" i="16"/>
  <c r="J13" i="16"/>
  <c r="E16" i="16"/>
  <c r="I9" i="16"/>
  <c r="E12" i="15" l="1"/>
  <c r="E12" i="4"/>
  <c r="E12" i="12"/>
  <c r="E12" i="6"/>
  <c r="F12" i="6" s="1"/>
  <c r="E12" i="7"/>
  <c r="E12" i="8"/>
  <c r="F12" i="8" s="1"/>
  <c r="Q12" i="8" s="1"/>
  <c r="E12" i="11"/>
  <c r="F12" i="11" s="1"/>
  <c r="Y17" i="4"/>
  <c r="Y17" i="10"/>
  <c r="E12" i="5"/>
  <c r="F12" i="5" s="1"/>
  <c r="E12" i="9"/>
  <c r="F12" i="9" s="1"/>
  <c r="Y17" i="5"/>
  <c r="E12" i="14"/>
  <c r="F12" i="14" s="1"/>
  <c r="E12" i="13"/>
  <c r="F12" i="13" s="1"/>
  <c r="E12" i="10"/>
  <c r="F12" i="10" s="1"/>
  <c r="Y17" i="14"/>
  <c r="Y17" i="8"/>
  <c r="D17" i="9"/>
  <c r="Y17" i="12"/>
  <c r="Y17" i="6"/>
  <c r="H6" i="11"/>
  <c r="H5" i="10"/>
  <c r="H4" i="15"/>
  <c r="H3" i="10"/>
  <c r="H15" i="7"/>
  <c r="E16" i="11"/>
  <c r="F16" i="11" s="1"/>
  <c r="E16" i="14"/>
  <c r="F16" i="14" s="1"/>
  <c r="E16" i="15"/>
  <c r="F16" i="15" s="1"/>
  <c r="E16" i="13"/>
  <c r="F16" i="13" s="1"/>
  <c r="E16" i="12"/>
  <c r="F16" i="12" s="1"/>
  <c r="E16" i="9"/>
  <c r="F16" i="9" s="1"/>
  <c r="E16" i="10"/>
  <c r="F16" i="10" s="1"/>
  <c r="E16" i="6"/>
  <c r="F16" i="6" s="1"/>
  <c r="E16" i="8"/>
  <c r="F16" i="8" s="1"/>
  <c r="F16" i="4"/>
  <c r="P16" i="4" s="1"/>
  <c r="E16" i="7"/>
  <c r="F16" i="7" s="1"/>
  <c r="E16" i="5"/>
  <c r="F16" i="5" s="1"/>
  <c r="H16" i="7"/>
  <c r="H13" i="8"/>
  <c r="H5" i="13"/>
  <c r="H4" i="12"/>
  <c r="H3" i="14"/>
  <c r="H10" i="8"/>
  <c r="D17" i="7"/>
  <c r="H2" i="7"/>
  <c r="H10" i="7"/>
  <c r="H5" i="12"/>
  <c r="H4" i="13"/>
  <c r="H3" i="13"/>
  <c r="H16" i="8"/>
  <c r="E5" i="11"/>
  <c r="F5" i="11" s="1"/>
  <c r="E5" i="14"/>
  <c r="F5" i="14" s="1"/>
  <c r="E5" i="12"/>
  <c r="F5" i="12" s="1"/>
  <c r="E5" i="13"/>
  <c r="F5" i="13" s="1"/>
  <c r="E5" i="10"/>
  <c r="F5" i="10" s="1"/>
  <c r="E5" i="15"/>
  <c r="F5" i="15" s="1"/>
  <c r="E5" i="5"/>
  <c r="F5" i="5" s="1"/>
  <c r="E5" i="9"/>
  <c r="F5" i="9" s="1"/>
  <c r="F5" i="4"/>
  <c r="P5" i="4" s="1"/>
  <c r="E5" i="8"/>
  <c r="F5" i="8" s="1"/>
  <c r="E5" i="7"/>
  <c r="F5" i="7" s="1"/>
  <c r="E5" i="6"/>
  <c r="F5" i="6" s="1"/>
  <c r="H11" i="5"/>
  <c r="H5" i="11"/>
  <c r="H5" i="14"/>
  <c r="H4" i="14"/>
  <c r="H10" i="10"/>
  <c r="H16" i="6"/>
  <c r="D17" i="5"/>
  <c r="H2" i="5"/>
  <c r="E13" i="10"/>
  <c r="F13" i="10" s="1"/>
  <c r="E13" i="13"/>
  <c r="F13" i="13" s="1"/>
  <c r="E13" i="11"/>
  <c r="F13" i="11" s="1"/>
  <c r="E13" i="12"/>
  <c r="F13" i="12" s="1"/>
  <c r="E13" i="15"/>
  <c r="F13" i="15" s="1"/>
  <c r="E13" i="5"/>
  <c r="F13" i="5" s="1"/>
  <c r="E13" i="8"/>
  <c r="F13" i="8" s="1"/>
  <c r="E13" i="7"/>
  <c r="F13" i="7" s="1"/>
  <c r="F13" i="4"/>
  <c r="P13" i="4" s="1"/>
  <c r="E13" i="14"/>
  <c r="F13" i="14" s="1"/>
  <c r="E13" i="6"/>
  <c r="F13" i="6" s="1"/>
  <c r="E13" i="9"/>
  <c r="F13" i="9" s="1"/>
  <c r="H15" i="9"/>
  <c r="H15" i="5"/>
  <c r="H12" i="9"/>
  <c r="H15" i="12"/>
  <c r="H4" i="11"/>
  <c r="H16" i="10"/>
  <c r="E9" i="15"/>
  <c r="F9" i="15" s="1"/>
  <c r="E9" i="9"/>
  <c r="F9" i="9" s="1"/>
  <c r="E9" i="14"/>
  <c r="F9" i="14" s="1"/>
  <c r="E9" i="12"/>
  <c r="F9" i="12" s="1"/>
  <c r="E9" i="10"/>
  <c r="F9" i="10" s="1"/>
  <c r="E9" i="11"/>
  <c r="F9" i="11" s="1"/>
  <c r="E9" i="8"/>
  <c r="F9" i="8" s="1"/>
  <c r="F9" i="4"/>
  <c r="P9" i="4" s="1"/>
  <c r="E9" i="13"/>
  <c r="F9" i="13" s="1"/>
  <c r="E9" i="5"/>
  <c r="F9" i="5" s="1"/>
  <c r="E9" i="7"/>
  <c r="F9" i="7" s="1"/>
  <c r="E9" i="6"/>
  <c r="F9" i="6" s="1"/>
  <c r="H15" i="11"/>
  <c r="H5" i="4"/>
  <c r="H11" i="8"/>
  <c r="H16" i="9"/>
  <c r="H9" i="6"/>
  <c r="H15" i="10"/>
  <c r="H16" i="4"/>
  <c r="H2" i="4"/>
  <c r="D17" i="4"/>
  <c r="H3" i="12"/>
  <c r="H8" i="6"/>
  <c r="H16" i="12"/>
  <c r="H9" i="5"/>
  <c r="H15" i="15"/>
  <c r="H4" i="4"/>
  <c r="H3" i="9"/>
  <c r="H10" i="14"/>
  <c r="H16" i="13"/>
  <c r="H9" i="13"/>
  <c r="E4" i="11"/>
  <c r="F4" i="11" s="1"/>
  <c r="E4" i="14"/>
  <c r="F4" i="14" s="1"/>
  <c r="E4" i="15"/>
  <c r="F4" i="15" s="1"/>
  <c r="E4" i="10"/>
  <c r="F4" i="10" s="1"/>
  <c r="E4" i="8"/>
  <c r="F4" i="8" s="1"/>
  <c r="E4" i="6"/>
  <c r="F4" i="6" s="1"/>
  <c r="E4" i="12"/>
  <c r="F4" i="12" s="1"/>
  <c r="E4" i="5"/>
  <c r="F4" i="5" s="1"/>
  <c r="E4" i="9"/>
  <c r="F4" i="9" s="1"/>
  <c r="F4" i="4"/>
  <c r="P4" i="4" s="1"/>
  <c r="E4" i="13"/>
  <c r="F4" i="13" s="1"/>
  <c r="E4" i="7"/>
  <c r="F4" i="7" s="1"/>
  <c r="Y17" i="15"/>
  <c r="H15" i="14"/>
  <c r="H14" i="10"/>
  <c r="H5" i="8"/>
  <c r="H15" i="6"/>
  <c r="H10" i="11"/>
  <c r="Y17" i="11"/>
  <c r="H16" i="15"/>
  <c r="H9" i="4"/>
  <c r="E6" i="12"/>
  <c r="F6" i="12" s="1"/>
  <c r="E6" i="15"/>
  <c r="F6" i="15" s="1"/>
  <c r="E6" i="11"/>
  <c r="F6" i="11" s="1"/>
  <c r="E6" i="10"/>
  <c r="F6" i="10" s="1"/>
  <c r="E6" i="13"/>
  <c r="F6" i="13" s="1"/>
  <c r="E6" i="5"/>
  <c r="F6" i="5" s="1"/>
  <c r="E6" i="9"/>
  <c r="F6" i="9" s="1"/>
  <c r="E6" i="7"/>
  <c r="F6" i="7" s="1"/>
  <c r="E6" i="6"/>
  <c r="F6" i="6" s="1"/>
  <c r="E6" i="14"/>
  <c r="F6" i="14" s="1"/>
  <c r="F6" i="4"/>
  <c r="P6" i="4" s="1"/>
  <c r="E6" i="8"/>
  <c r="F6" i="8" s="1"/>
  <c r="H15" i="13"/>
  <c r="H14" i="7"/>
  <c r="H10" i="6"/>
  <c r="H12" i="11"/>
  <c r="H3" i="6"/>
  <c r="H10" i="9"/>
  <c r="H7" i="10"/>
  <c r="H16" i="14"/>
  <c r="H9" i="8"/>
  <c r="E14" i="13"/>
  <c r="F14" i="13" s="1"/>
  <c r="E14" i="14"/>
  <c r="F14" i="14" s="1"/>
  <c r="E14" i="11"/>
  <c r="F14" i="11" s="1"/>
  <c r="E14" i="9"/>
  <c r="F14" i="9" s="1"/>
  <c r="E14" i="8"/>
  <c r="F14" i="8" s="1"/>
  <c r="E14" i="15"/>
  <c r="F14" i="15" s="1"/>
  <c r="E14" i="7"/>
  <c r="F14" i="7" s="1"/>
  <c r="E14" i="10"/>
  <c r="F14" i="10" s="1"/>
  <c r="E14" i="6"/>
  <c r="F14" i="6" s="1"/>
  <c r="E14" i="12"/>
  <c r="F14" i="12" s="1"/>
  <c r="F14" i="4"/>
  <c r="P14" i="4" s="1"/>
  <c r="E14" i="5"/>
  <c r="F14" i="5" s="1"/>
  <c r="H7" i="8"/>
  <c r="H14" i="15"/>
  <c r="H3" i="4"/>
  <c r="D17" i="6"/>
  <c r="H2" i="6"/>
  <c r="H10" i="13"/>
  <c r="Y17" i="9"/>
  <c r="H16" i="11"/>
  <c r="H9" i="11"/>
  <c r="H7" i="12"/>
  <c r="H14" i="4"/>
  <c r="H3" i="15"/>
  <c r="H16" i="5"/>
  <c r="H10" i="15"/>
  <c r="H8" i="9"/>
  <c r="H9" i="10"/>
  <c r="E2" i="13"/>
  <c r="F2" i="13" s="1"/>
  <c r="E2" i="14"/>
  <c r="F2" i="14" s="1"/>
  <c r="E2" i="10"/>
  <c r="F2" i="10" s="1"/>
  <c r="E2" i="12"/>
  <c r="E2" i="8"/>
  <c r="F2" i="8" s="1"/>
  <c r="E2" i="15"/>
  <c r="F2" i="15" s="1"/>
  <c r="E2" i="9"/>
  <c r="E2" i="11"/>
  <c r="F2" i="11" s="1"/>
  <c r="E2" i="4"/>
  <c r="E2" i="7"/>
  <c r="E2" i="5"/>
  <c r="E2" i="6"/>
  <c r="F2" i="6" s="1"/>
  <c r="H7" i="9"/>
  <c r="H14" i="12"/>
  <c r="H11" i="10"/>
  <c r="H12" i="14"/>
  <c r="H10" i="12"/>
  <c r="H15" i="8"/>
  <c r="H8" i="13"/>
  <c r="H9" i="7"/>
  <c r="E10" i="12"/>
  <c r="F10" i="12" s="1"/>
  <c r="E10" i="15"/>
  <c r="F10" i="15" s="1"/>
  <c r="E10" i="13"/>
  <c r="F10" i="13" s="1"/>
  <c r="E10" i="9"/>
  <c r="F10" i="9" s="1"/>
  <c r="E10" i="11"/>
  <c r="F10" i="11" s="1"/>
  <c r="E10" i="10"/>
  <c r="F10" i="10" s="1"/>
  <c r="E10" i="14"/>
  <c r="F10" i="14" s="1"/>
  <c r="E10" i="7"/>
  <c r="F10" i="7" s="1"/>
  <c r="E10" i="6"/>
  <c r="F10" i="6" s="1"/>
  <c r="F10" i="4"/>
  <c r="P10" i="4" s="1"/>
  <c r="E10" i="5"/>
  <c r="F10" i="5" s="1"/>
  <c r="E10" i="8"/>
  <c r="F10" i="8" s="1"/>
  <c r="H7" i="13"/>
  <c r="H14" i="8"/>
  <c r="H12" i="4"/>
  <c r="F12" i="4"/>
  <c r="P12" i="4" s="1"/>
  <c r="H8" i="7"/>
  <c r="D17" i="11"/>
  <c r="H2" i="11"/>
  <c r="H12" i="6"/>
  <c r="H8" i="10"/>
  <c r="H9" i="14"/>
  <c r="H7" i="11"/>
  <c r="H14" i="9"/>
  <c r="H3" i="7"/>
  <c r="H12" i="5"/>
  <c r="H11" i="6"/>
  <c r="D17" i="14"/>
  <c r="H2" i="14"/>
  <c r="H8" i="8"/>
  <c r="H9" i="9"/>
  <c r="H7" i="15"/>
  <c r="H14" i="11"/>
  <c r="H12" i="13"/>
  <c r="H11" i="4"/>
  <c r="H2" i="12"/>
  <c r="D17" i="12"/>
  <c r="H8" i="12"/>
  <c r="H9" i="15"/>
  <c r="H7" i="14"/>
  <c r="H14" i="14"/>
  <c r="H13" i="4"/>
  <c r="H12" i="7"/>
  <c r="F12" i="7"/>
  <c r="H11" i="11"/>
  <c r="D17" i="15"/>
  <c r="H2" i="15"/>
  <c r="H14" i="5"/>
  <c r="H8" i="14"/>
  <c r="H9" i="12"/>
  <c r="H13" i="14"/>
  <c r="H6" i="5"/>
  <c r="H13" i="7"/>
  <c r="H12" i="12"/>
  <c r="F12" i="12"/>
  <c r="H11" i="12"/>
  <c r="H2" i="8"/>
  <c r="D17" i="8"/>
  <c r="H8" i="15"/>
  <c r="E7" i="14"/>
  <c r="F7" i="14" s="1"/>
  <c r="E7" i="15"/>
  <c r="F7" i="15" s="1"/>
  <c r="E7" i="11"/>
  <c r="F7" i="11" s="1"/>
  <c r="E7" i="12"/>
  <c r="F7" i="12" s="1"/>
  <c r="E7" i="13"/>
  <c r="F7" i="13" s="1"/>
  <c r="E7" i="9"/>
  <c r="F7" i="9" s="1"/>
  <c r="E7" i="8"/>
  <c r="F7" i="8" s="1"/>
  <c r="E7" i="7"/>
  <c r="F7" i="7" s="1"/>
  <c r="E7" i="6"/>
  <c r="F7" i="6" s="1"/>
  <c r="E7" i="5"/>
  <c r="F7" i="5" s="1"/>
  <c r="F7" i="4"/>
  <c r="P7" i="4" s="1"/>
  <c r="E7" i="10"/>
  <c r="F7" i="10" s="1"/>
  <c r="E3" i="10"/>
  <c r="F3" i="10" s="1"/>
  <c r="E3" i="13"/>
  <c r="F3" i="13" s="1"/>
  <c r="E3" i="8"/>
  <c r="F3" i="8" s="1"/>
  <c r="E3" i="14"/>
  <c r="F3" i="14" s="1"/>
  <c r="E3" i="11"/>
  <c r="F3" i="11" s="1"/>
  <c r="E3" i="12"/>
  <c r="F3" i="12" s="1"/>
  <c r="E3" i="9"/>
  <c r="F3" i="9" s="1"/>
  <c r="F3" i="4"/>
  <c r="P3" i="4" s="1"/>
  <c r="E3" i="15"/>
  <c r="F3" i="15" s="1"/>
  <c r="E3" i="7"/>
  <c r="F3" i="7" s="1"/>
  <c r="E3" i="5"/>
  <c r="F3" i="5" s="1"/>
  <c r="E3" i="6"/>
  <c r="F3" i="6" s="1"/>
  <c r="H13" i="11"/>
  <c r="H6" i="6"/>
  <c r="H13" i="15"/>
  <c r="H12" i="10"/>
  <c r="H11" i="15"/>
  <c r="D17" i="10"/>
  <c r="H2" i="10"/>
  <c r="Y17" i="13"/>
  <c r="H8" i="11"/>
  <c r="E15" i="15"/>
  <c r="F15" i="15" s="1"/>
  <c r="E15" i="10"/>
  <c r="F15" i="10" s="1"/>
  <c r="E15" i="11"/>
  <c r="F15" i="11" s="1"/>
  <c r="E15" i="13"/>
  <c r="F15" i="13" s="1"/>
  <c r="E15" i="8"/>
  <c r="F15" i="8" s="1"/>
  <c r="E15" i="14"/>
  <c r="F15" i="14" s="1"/>
  <c r="E15" i="7"/>
  <c r="F15" i="7" s="1"/>
  <c r="F15" i="4"/>
  <c r="P15" i="4" s="1"/>
  <c r="E15" i="5"/>
  <c r="F15" i="5" s="1"/>
  <c r="E15" i="12"/>
  <c r="F15" i="12" s="1"/>
  <c r="E15" i="9"/>
  <c r="F15" i="9" s="1"/>
  <c r="E15" i="6"/>
  <c r="F15" i="6" s="1"/>
  <c r="E11" i="15"/>
  <c r="F11" i="15" s="1"/>
  <c r="E11" i="10"/>
  <c r="F11" i="10" s="1"/>
  <c r="E11" i="9"/>
  <c r="F11" i="9" s="1"/>
  <c r="E11" i="14"/>
  <c r="F11" i="14" s="1"/>
  <c r="E11" i="7"/>
  <c r="F11" i="7" s="1"/>
  <c r="E11" i="11"/>
  <c r="F11" i="11" s="1"/>
  <c r="E11" i="12"/>
  <c r="F11" i="12" s="1"/>
  <c r="E11" i="8"/>
  <c r="F11" i="8" s="1"/>
  <c r="E11" i="13"/>
  <c r="F11" i="13" s="1"/>
  <c r="E11" i="6"/>
  <c r="F11" i="6" s="1"/>
  <c r="F11" i="4"/>
  <c r="P11" i="4" s="1"/>
  <c r="E11" i="5"/>
  <c r="F11" i="5" s="1"/>
  <c r="H6" i="10"/>
  <c r="H13" i="12"/>
  <c r="F12" i="15"/>
  <c r="H12" i="15"/>
  <c r="H11" i="7"/>
  <c r="H6" i="9"/>
  <c r="H6" i="13"/>
  <c r="H13" i="13"/>
  <c r="H4" i="6"/>
  <c r="H11" i="14"/>
  <c r="H6" i="8"/>
  <c r="H6" i="7"/>
  <c r="H6" i="15"/>
  <c r="H13" i="10"/>
  <c r="H4" i="9"/>
  <c r="H11" i="9"/>
  <c r="H13" i="6"/>
  <c r="H6" i="12"/>
  <c r="H5" i="5"/>
  <c r="H4" i="8"/>
  <c r="H3" i="8"/>
  <c r="Y17" i="7"/>
  <c r="H5" i="6"/>
  <c r="H4" i="5"/>
  <c r="D17" i="13"/>
  <c r="H2" i="13"/>
  <c r="H6" i="14"/>
  <c r="H5" i="15"/>
  <c r="H4" i="10"/>
  <c r="H3" i="11"/>
  <c r="H14" i="13"/>
  <c r="E8" i="12"/>
  <c r="F8" i="12" s="1"/>
  <c r="E8" i="15"/>
  <c r="F8" i="15" s="1"/>
  <c r="E8" i="11"/>
  <c r="F8" i="11" s="1"/>
  <c r="E8" i="7"/>
  <c r="F8" i="7" s="1"/>
  <c r="E8" i="13"/>
  <c r="F8" i="13" s="1"/>
  <c r="E8" i="8"/>
  <c r="F8" i="8" s="1"/>
  <c r="E8" i="10"/>
  <c r="F8" i="10" s="1"/>
  <c r="E8" i="9"/>
  <c r="F8" i="9" s="1"/>
  <c r="E8" i="5"/>
  <c r="F8" i="5" s="1"/>
  <c r="E8" i="14"/>
  <c r="F8" i="14" s="1"/>
  <c r="E8" i="6"/>
  <c r="F8" i="6" s="1"/>
  <c r="F8" i="4"/>
  <c r="P8" i="4" s="1"/>
  <c r="P12" i="8" l="1"/>
  <c r="I12" i="8"/>
  <c r="AJ12" i="8"/>
  <c r="H17" i="9"/>
  <c r="E17" i="12"/>
  <c r="H17" i="13"/>
  <c r="P7" i="11"/>
  <c r="I7" i="11"/>
  <c r="Q7" i="11"/>
  <c r="Q3" i="6"/>
  <c r="P3" i="6"/>
  <c r="I3" i="6"/>
  <c r="P15" i="7"/>
  <c r="I15" i="7"/>
  <c r="AJ15" i="7"/>
  <c r="Q15" i="7"/>
  <c r="Q8" i="7"/>
  <c r="P8" i="7"/>
  <c r="I8" i="7"/>
  <c r="AJ8" i="7"/>
  <c r="I15" i="10"/>
  <c r="P15" i="10"/>
  <c r="AJ15" i="10"/>
  <c r="Q15" i="10"/>
  <c r="AJ14" i="5"/>
  <c r="Q14" i="5"/>
  <c r="I14" i="5"/>
  <c r="P14" i="5"/>
  <c r="I10" i="7"/>
  <c r="Q10" i="7"/>
  <c r="AJ10" i="7"/>
  <c r="P10" i="7"/>
  <c r="AJ14" i="4"/>
  <c r="Q14" i="4"/>
  <c r="I14" i="4"/>
  <c r="Z14" i="4" s="1"/>
  <c r="Q6" i="11"/>
  <c r="P6" i="11"/>
  <c r="I6" i="11"/>
  <c r="Q7" i="14"/>
  <c r="P7" i="14"/>
  <c r="I7" i="14"/>
  <c r="I5" i="8"/>
  <c r="Q5" i="8"/>
  <c r="P5" i="8"/>
  <c r="P3" i="15"/>
  <c r="Q3" i="15"/>
  <c r="I3" i="15"/>
  <c r="P3" i="9"/>
  <c r="Q3" i="9"/>
  <c r="I3" i="9"/>
  <c r="I8" i="12"/>
  <c r="Q8" i="12"/>
  <c r="P8" i="12"/>
  <c r="AJ8" i="12"/>
  <c r="Q11" i="5"/>
  <c r="AJ11" i="5"/>
  <c r="P11" i="5"/>
  <c r="I11" i="5"/>
  <c r="AJ16" i="10"/>
  <c r="Q16" i="10"/>
  <c r="P16" i="10"/>
  <c r="I16" i="10"/>
  <c r="Q3" i="10"/>
  <c r="P3" i="10"/>
  <c r="I3" i="10"/>
  <c r="Q15" i="12"/>
  <c r="P15" i="12"/>
  <c r="AJ15" i="12"/>
  <c r="I15" i="12"/>
  <c r="I8" i="9"/>
  <c r="P8" i="9"/>
  <c r="Q8" i="9"/>
  <c r="AJ8" i="9"/>
  <c r="I10" i="10"/>
  <c r="Q10" i="10"/>
  <c r="P10" i="10"/>
  <c r="AJ10" i="10"/>
  <c r="Q3" i="12"/>
  <c r="P3" i="12"/>
  <c r="I3" i="12"/>
  <c r="I3" i="8"/>
  <c r="Q3" i="8"/>
  <c r="P3" i="8"/>
  <c r="Q11" i="6"/>
  <c r="P11" i="6"/>
  <c r="AJ11" i="6"/>
  <c r="I11" i="6"/>
  <c r="P3" i="13"/>
  <c r="I3" i="13"/>
  <c r="Q3" i="13"/>
  <c r="Q11" i="8"/>
  <c r="P11" i="8"/>
  <c r="I11" i="8"/>
  <c r="AJ11" i="8"/>
  <c r="Q7" i="10"/>
  <c r="P7" i="10"/>
  <c r="I7" i="10"/>
  <c r="Q4" i="13"/>
  <c r="P4" i="13"/>
  <c r="I4" i="13"/>
  <c r="P9" i="11"/>
  <c r="I9" i="11"/>
  <c r="AJ9" i="11"/>
  <c r="Q9" i="11"/>
  <c r="I14" i="10"/>
  <c r="AJ14" i="10"/>
  <c r="Q14" i="10"/>
  <c r="P14" i="10"/>
  <c r="Q4" i="4"/>
  <c r="I4" i="4"/>
  <c r="Z4" i="4" s="1"/>
  <c r="Q10" i="8"/>
  <c r="P10" i="8"/>
  <c r="I10" i="8"/>
  <c r="AJ10" i="8"/>
  <c r="Q5" i="6"/>
  <c r="P5" i="6"/>
  <c r="I5" i="6"/>
  <c r="P15" i="14"/>
  <c r="I15" i="14"/>
  <c r="AJ15" i="14"/>
  <c r="Q15" i="14"/>
  <c r="AJ13" i="4"/>
  <c r="I13" i="4"/>
  <c r="Z13" i="4" s="1"/>
  <c r="Q13" i="4"/>
  <c r="I5" i="10"/>
  <c r="Q5" i="10"/>
  <c r="P5" i="10"/>
  <c r="P3" i="14"/>
  <c r="I3" i="14"/>
  <c r="Q3" i="14"/>
  <c r="AJ9" i="12"/>
  <c r="Q9" i="12"/>
  <c r="P9" i="12"/>
  <c r="I9" i="12"/>
  <c r="I16" i="11"/>
  <c r="AJ16" i="11"/>
  <c r="Q16" i="11"/>
  <c r="P16" i="11"/>
  <c r="AJ15" i="9"/>
  <c r="Q15" i="9"/>
  <c r="P15" i="9"/>
  <c r="I15" i="9"/>
  <c r="Q5" i="4"/>
  <c r="I5" i="4"/>
  <c r="Z5" i="4" s="1"/>
  <c r="AJ15" i="13"/>
  <c r="Q15" i="13"/>
  <c r="P15" i="13"/>
  <c r="I15" i="13"/>
  <c r="Q15" i="11"/>
  <c r="P15" i="11"/>
  <c r="AJ15" i="11"/>
  <c r="I15" i="11"/>
  <c r="Q5" i="15"/>
  <c r="P5" i="15"/>
  <c r="I5" i="15"/>
  <c r="P15" i="15"/>
  <c r="I15" i="15"/>
  <c r="Q15" i="15"/>
  <c r="AJ15" i="15"/>
  <c r="P9" i="13"/>
  <c r="AJ9" i="13"/>
  <c r="Q9" i="13"/>
  <c r="I9" i="13"/>
  <c r="AJ11" i="7"/>
  <c r="Q11" i="7"/>
  <c r="P11" i="7"/>
  <c r="I11" i="7"/>
  <c r="I4" i="5"/>
  <c r="Q4" i="5"/>
  <c r="P4" i="5"/>
  <c r="Q4" i="12"/>
  <c r="P4" i="12"/>
  <c r="I4" i="12"/>
  <c r="I9" i="9"/>
  <c r="AJ9" i="9"/>
  <c r="Q9" i="9"/>
  <c r="P9" i="9"/>
  <c r="I8" i="14"/>
  <c r="Q8" i="14"/>
  <c r="P8" i="14"/>
  <c r="AJ8" i="14"/>
  <c r="I15" i="8"/>
  <c r="Q15" i="8"/>
  <c r="P15" i="8"/>
  <c r="AJ15" i="8"/>
  <c r="Q16" i="7"/>
  <c r="I16" i="7"/>
  <c r="AJ16" i="7"/>
  <c r="P16" i="7"/>
  <c r="Q13" i="8"/>
  <c r="P13" i="8"/>
  <c r="AJ13" i="8"/>
  <c r="I13" i="8"/>
  <c r="Q13" i="12"/>
  <c r="P13" i="12"/>
  <c r="I13" i="12"/>
  <c r="AJ13" i="12"/>
  <c r="AJ11" i="9"/>
  <c r="I11" i="9"/>
  <c r="P11" i="9"/>
  <c r="Q11" i="9"/>
  <c r="I6" i="5"/>
  <c r="Q6" i="5"/>
  <c r="P6" i="5"/>
  <c r="AJ15" i="5"/>
  <c r="Q15" i="5"/>
  <c r="P15" i="5"/>
  <c r="I15" i="5"/>
  <c r="Q8" i="13"/>
  <c r="I8" i="13"/>
  <c r="P8" i="13"/>
  <c r="AJ8" i="13"/>
  <c r="Q10" i="13"/>
  <c r="P10" i="13"/>
  <c r="AJ10" i="13"/>
  <c r="I10" i="13"/>
  <c r="I3" i="11"/>
  <c r="Q3" i="11"/>
  <c r="P3" i="11"/>
  <c r="I11" i="4"/>
  <c r="Z11" i="4" s="1"/>
  <c r="Q11" i="4"/>
  <c r="AJ11" i="4"/>
  <c r="I4" i="10"/>
  <c r="Q4" i="10"/>
  <c r="P4" i="10"/>
  <c r="I4" i="14"/>
  <c r="Q4" i="14"/>
  <c r="P4" i="14"/>
  <c r="I4" i="11"/>
  <c r="P4" i="11"/>
  <c r="Q4" i="11"/>
  <c r="Q10" i="11"/>
  <c r="P10" i="11"/>
  <c r="AJ10" i="11"/>
  <c r="I10" i="11"/>
  <c r="I8" i="15"/>
  <c r="AJ8" i="15"/>
  <c r="Q8" i="15"/>
  <c r="P8" i="15"/>
  <c r="I16" i="6"/>
  <c r="AJ16" i="6"/>
  <c r="Q16" i="6"/>
  <c r="P16" i="6"/>
  <c r="P7" i="9"/>
  <c r="I7" i="9"/>
  <c r="Q7" i="9"/>
  <c r="Q15" i="6"/>
  <c r="P15" i="6"/>
  <c r="I15" i="6"/>
  <c r="AJ15" i="6"/>
  <c r="I7" i="12"/>
  <c r="Q7" i="12"/>
  <c r="P7" i="12"/>
  <c r="I6" i="10"/>
  <c r="Q6" i="10"/>
  <c r="P6" i="10"/>
  <c r="Q4" i="15"/>
  <c r="P4" i="15"/>
  <c r="I4" i="15"/>
  <c r="I4" i="6"/>
  <c r="Q4" i="6"/>
  <c r="P4" i="6"/>
  <c r="AJ12" i="10"/>
  <c r="Q12" i="10"/>
  <c r="P12" i="10"/>
  <c r="I12" i="10"/>
  <c r="I7" i="7"/>
  <c r="Q7" i="7"/>
  <c r="P7" i="7"/>
  <c r="H17" i="12"/>
  <c r="E17" i="5"/>
  <c r="I6" i="4"/>
  <c r="Z6" i="4" s="1"/>
  <c r="Q6" i="4"/>
  <c r="E17" i="7"/>
  <c r="I16" i="8"/>
  <c r="Q16" i="8"/>
  <c r="P16" i="8"/>
  <c r="AJ16" i="8"/>
  <c r="I4" i="8"/>
  <c r="Q4" i="8"/>
  <c r="P4" i="8"/>
  <c r="I13" i="13"/>
  <c r="AJ13" i="13"/>
  <c r="P13" i="13"/>
  <c r="Q13" i="13"/>
  <c r="P13" i="15"/>
  <c r="I13" i="15"/>
  <c r="Q13" i="15"/>
  <c r="AJ13" i="15"/>
  <c r="AJ9" i="14"/>
  <c r="Q9" i="14"/>
  <c r="I9" i="14"/>
  <c r="P9" i="14"/>
  <c r="E17" i="4"/>
  <c r="Q12" i="9"/>
  <c r="P12" i="9"/>
  <c r="I12" i="9"/>
  <c r="AJ12" i="9"/>
  <c r="AJ12" i="13"/>
  <c r="I12" i="13"/>
  <c r="Q12" i="13"/>
  <c r="P12" i="13"/>
  <c r="E17" i="11"/>
  <c r="Q4" i="7"/>
  <c r="P4" i="7"/>
  <c r="I4" i="7"/>
  <c r="Q9" i="5"/>
  <c r="P9" i="5"/>
  <c r="I9" i="5"/>
  <c r="AJ9" i="5"/>
  <c r="I5" i="5"/>
  <c r="P5" i="5"/>
  <c r="Q5" i="5"/>
  <c r="P6" i="13"/>
  <c r="I6" i="13"/>
  <c r="Q6" i="13"/>
  <c r="Q8" i="10"/>
  <c r="P8" i="10"/>
  <c r="I8" i="10"/>
  <c r="AJ8" i="10"/>
  <c r="E17" i="9"/>
  <c r="F2" i="9"/>
  <c r="Z12" i="8"/>
  <c r="W12" i="8"/>
  <c r="X12" i="8" s="1"/>
  <c r="AB12" i="8"/>
  <c r="Q6" i="6"/>
  <c r="P6" i="6"/>
  <c r="I6" i="6"/>
  <c r="H17" i="15"/>
  <c r="I14" i="11"/>
  <c r="AJ14" i="11"/>
  <c r="P14" i="11"/>
  <c r="Q14" i="11"/>
  <c r="E17" i="15"/>
  <c r="Q9" i="8"/>
  <c r="P9" i="8"/>
  <c r="I9" i="8"/>
  <c r="AJ9" i="8"/>
  <c r="Q16" i="12"/>
  <c r="P16" i="12"/>
  <c r="I16" i="12"/>
  <c r="AJ16" i="12"/>
  <c r="P6" i="12"/>
  <c r="I6" i="12"/>
  <c r="Q6" i="12"/>
  <c r="Q6" i="9"/>
  <c r="P6" i="9"/>
  <c r="I6" i="9"/>
  <c r="P12" i="6"/>
  <c r="AJ12" i="6"/>
  <c r="I12" i="6"/>
  <c r="Q12" i="6"/>
  <c r="E17" i="8"/>
  <c r="I5" i="14"/>
  <c r="Q5" i="14"/>
  <c r="P5" i="14"/>
  <c r="Q14" i="13"/>
  <c r="P14" i="13"/>
  <c r="I14" i="13"/>
  <c r="AJ14" i="13"/>
  <c r="Q13" i="11"/>
  <c r="P13" i="11"/>
  <c r="I13" i="11"/>
  <c r="AJ13" i="11"/>
  <c r="Q2" i="15"/>
  <c r="P2" i="15"/>
  <c r="I2" i="15"/>
  <c r="F17" i="15"/>
  <c r="Q7" i="15"/>
  <c r="P7" i="15"/>
  <c r="I7" i="15"/>
  <c r="I9" i="7"/>
  <c r="AJ9" i="7"/>
  <c r="Q9" i="7"/>
  <c r="P9" i="7"/>
  <c r="I16" i="14"/>
  <c r="AJ16" i="14"/>
  <c r="Q16" i="14"/>
  <c r="P16" i="14"/>
  <c r="Q8" i="6"/>
  <c r="AJ8" i="6"/>
  <c r="P8" i="6"/>
  <c r="I8" i="6"/>
  <c r="Q5" i="12"/>
  <c r="I5" i="12"/>
  <c r="P5" i="12"/>
  <c r="Q13" i="6"/>
  <c r="P13" i="6"/>
  <c r="I13" i="6"/>
  <c r="AJ13" i="6"/>
  <c r="AJ15" i="4"/>
  <c r="Q15" i="4"/>
  <c r="I15" i="4"/>
  <c r="Z15" i="4" s="1"/>
  <c r="Q11" i="11"/>
  <c r="P11" i="11"/>
  <c r="I11" i="11"/>
  <c r="AJ11" i="11"/>
  <c r="F17" i="11"/>
  <c r="I2" i="11"/>
  <c r="Q2" i="11"/>
  <c r="P2" i="11"/>
  <c r="E17" i="10"/>
  <c r="I2" i="6"/>
  <c r="Q2" i="6"/>
  <c r="P2" i="6"/>
  <c r="F17" i="6"/>
  <c r="Q13" i="9"/>
  <c r="AJ13" i="9"/>
  <c r="I13" i="9"/>
  <c r="P13" i="9"/>
  <c r="I5" i="11"/>
  <c r="Q5" i="11"/>
  <c r="P5" i="11"/>
  <c r="I3" i="5"/>
  <c r="Q3" i="5"/>
  <c r="P3" i="5"/>
  <c r="H17" i="11"/>
  <c r="E17" i="14"/>
  <c r="H17" i="6"/>
  <c r="AJ12" i="7"/>
  <c r="Q12" i="7"/>
  <c r="P12" i="7"/>
  <c r="I12" i="7"/>
  <c r="E17" i="13"/>
  <c r="F2" i="7"/>
  <c r="AJ12" i="15"/>
  <c r="P12" i="15"/>
  <c r="I12" i="15"/>
  <c r="Q12" i="15"/>
  <c r="I2" i="8"/>
  <c r="F17" i="8"/>
  <c r="Q2" i="8"/>
  <c r="P2" i="8"/>
  <c r="P9" i="10"/>
  <c r="Q9" i="10"/>
  <c r="I9" i="10"/>
  <c r="AJ9" i="10"/>
  <c r="I3" i="4"/>
  <c r="Z3" i="4" s="1"/>
  <c r="Q3" i="4"/>
  <c r="AJ10" i="9"/>
  <c r="I10" i="9"/>
  <c r="Q10" i="9"/>
  <c r="P10" i="9"/>
  <c r="H17" i="7"/>
  <c r="H17" i="8"/>
  <c r="P8" i="8"/>
  <c r="Q8" i="8"/>
  <c r="I8" i="8"/>
  <c r="AJ8" i="8"/>
  <c r="Q9" i="4"/>
  <c r="I9" i="4"/>
  <c r="Z9" i="4" s="1"/>
  <c r="AJ9" i="4"/>
  <c r="F2" i="4"/>
  <c r="P2" i="4" s="1"/>
  <c r="Q4" i="9"/>
  <c r="P4" i="9"/>
  <c r="I4" i="9"/>
  <c r="AJ11" i="12"/>
  <c r="P11" i="12"/>
  <c r="Q11" i="12"/>
  <c r="I11" i="12"/>
  <c r="H17" i="14"/>
  <c r="I12" i="4"/>
  <c r="Z12" i="4" s="1"/>
  <c r="AJ12" i="4"/>
  <c r="Q12" i="4"/>
  <c r="Q16" i="15"/>
  <c r="P16" i="15"/>
  <c r="I16" i="15"/>
  <c r="AJ16" i="15"/>
  <c r="H17" i="4"/>
  <c r="Q5" i="7"/>
  <c r="P5" i="7"/>
  <c r="I5" i="7"/>
  <c r="Q6" i="14"/>
  <c r="P6" i="14"/>
  <c r="I6" i="14"/>
  <c r="AJ13" i="10"/>
  <c r="Q13" i="10"/>
  <c r="P13" i="10"/>
  <c r="I13" i="10"/>
  <c r="Q2" i="14"/>
  <c r="F17" i="14"/>
  <c r="I2" i="14"/>
  <c r="P2" i="14"/>
  <c r="AJ10" i="12"/>
  <c r="Q10" i="12"/>
  <c r="P10" i="12"/>
  <c r="I10" i="12"/>
  <c r="Q14" i="15"/>
  <c r="P14" i="15"/>
  <c r="AJ14" i="15"/>
  <c r="I14" i="15"/>
  <c r="I16" i="4"/>
  <c r="Z16" i="4" s="1"/>
  <c r="AJ16" i="4"/>
  <c r="Q16" i="4"/>
  <c r="Q13" i="5"/>
  <c r="P13" i="5"/>
  <c r="I13" i="5"/>
  <c r="AJ13" i="5"/>
  <c r="I12" i="12"/>
  <c r="Q12" i="12"/>
  <c r="P12" i="12"/>
  <c r="AJ12" i="12"/>
  <c r="Q14" i="14"/>
  <c r="I14" i="14"/>
  <c r="P14" i="14"/>
  <c r="AJ14" i="14"/>
  <c r="Q14" i="8"/>
  <c r="P14" i="8"/>
  <c r="I14" i="8"/>
  <c r="AJ14" i="8"/>
  <c r="Q12" i="14"/>
  <c r="P12" i="14"/>
  <c r="I12" i="14"/>
  <c r="AJ12" i="14"/>
  <c r="I10" i="15"/>
  <c r="AJ10" i="15"/>
  <c r="Q10" i="15"/>
  <c r="P10" i="15"/>
  <c r="I7" i="8"/>
  <c r="Q7" i="8"/>
  <c r="P7" i="8"/>
  <c r="P12" i="11"/>
  <c r="Q12" i="11"/>
  <c r="AJ12" i="11"/>
  <c r="I12" i="11"/>
  <c r="P6" i="15"/>
  <c r="Q6" i="15"/>
  <c r="I6" i="15"/>
  <c r="I8" i="11"/>
  <c r="AJ8" i="11"/>
  <c r="Q8" i="11"/>
  <c r="P8" i="11"/>
  <c r="Q5" i="9"/>
  <c r="P5" i="9"/>
  <c r="I5" i="9"/>
  <c r="I13" i="7"/>
  <c r="AJ13" i="7"/>
  <c r="Q13" i="7"/>
  <c r="P13" i="7"/>
  <c r="Q7" i="13"/>
  <c r="P7" i="13"/>
  <c r="I7" i="13"/>
  <c r="P16" i="5"/>
  <c r="I16" i="5"/>
  <c r="Q16" i="5"/>
  <c r="AJ16" i="5"/>
  <c r="I10" i="6"/>
  <c r="AJ10" i="6"/>
  <c r="Q10" i="6"/>
  <c r="P10" i="6"/>
  <c r="Q8" i="4"/>
  <c r="I8" i="4"/>
  <c r="Z8" i="4" s="1"/>
  <c r="AJ8" i="4"/>
  <c r="Q2" i="13"/>
  <c r="P2" i="13"/>
  <c r="F17" i="13"/>
  <c r="I2" i="13"/>
  <c r="P6" i="7"/>
  <c r="Q6" i="7"/>
  <c r="I6" i="7"/>
  <c r="AJ9" i="15"/>
  <c r="I9" i="15"/>
  <c r="Q9" i="15"/>
  <c r="P9" i="15"/>
  <c r="AJ12" i="5"/>
  <c r="Q12" i="5"/>
  <c r="I12" i="5"/>
  <c r="P12" i="5"/>
  <c r="I11" i="10"/>
  <c r="Q11" i="10"/>
  <c r="P11" i="10"/>
  <c r="AJ11" i="10"/>
  <c r="AJ16" i="13"/>
  <c r="P16" i="13"/>
  <c r="I16" i="13"/>
  <c r="Q16" i="13"/>
  <c r="AJ9" i="6"/>
  <c r="Q9" i="6"/>
  <c r="P9" i="6"/>
  <c r="I9" i="6"/>
  <c r="I11" i="13"/>
  <c r="AJ11" i="13"/>
  <c r="Q11" i="13"/>
  <c r="P11" i="13"/>
  <c r="I2" i="10"/>
  <c r="Q2" i="10"/>
  <c r="F17" i="10"/>
  <c r="P2" i="10"/>
  <c r="P14" i="12"/>
  <c r="I14" i="12"/>
  <c r="AJ14" i="12"/>
  <c r="Q14" i="12"/>
  <c r="I14" i="7"/>
  <c r="Q14" i="7"/>
  <c r="P14" i="7"/>
  <c r="AJ14" i="7"/>
  <c r="Q10" i="14"/>
  <c r="P10" i="14"/>
  <c r="AJ10" i="14"/>
  <c r="I10" i="14"/>
  <c r="Q5" i="13"/>
  <c r="I5" i="13"/>
  <c r="P5" i="13"/>
  <c r="I6" i="8"/>
  <c r="Q6" i="8"/>
  <c r="P6" i="8"/>
  <c r="H17" i="10"/>
  <c r="Q3" i="7"/>
  <c r="I3" i="7"/>
  <c r="P3" i="7"/>
  <c r="AJ10" i="5"/>
  <c r="P10" i="5"/>
  <c r="I10" i="5"/>
  <c r="Q10" i="5"/>
  <c r="I14" i="6"/>
  <c r="AJ14" i="6"/>
  <c r="Q14" i="6"/>
  <c r="P14" i="6"/>
  <c r="Q16" i="9"/>
  <c r="AJ16" i="9"/>
  <c r="P16" i="9"/>
  <c r="I16" i="9"/>
  <c r="F2" i="5"/>
  <c r="Q8" i="5"/>
  <c r="P8" i="5"/>
  <c r="AJ8" i="5"/>
  <c r="I8" i="5"/>
  <c r="Q7" i="4"/>
  <c r="I7" i="4"/>
  <c r="Z7" i="4" s="1"/>
  <c r="Q13" i="14"/>
  <c r="P13" i="14"/>
  <c r="I13" i="14"/>
  <c r="AJ13" i="14"/>
  <c r="I10" i="4"/>
  <c r="Z10" i="4" s="1"/>
  <c r="Q10" i="4"/>
  <c r="AJ10" i="4"/>
  <c r="H17" i="5"/>
  <c r="Q11" i="14"/>
  <c r="I11" i="14"/>
  <c r="AJ11" i="14"/>
  <c r="P11" i="14"/>
  <c r="I7" i="5"/>
  <c r="Q7" i="5"/>
  <c r="P7" i="5"/>
  <c r="AJ11" i="15"/>
  <c r="I11" i="15"/>
  <c r="Q11" i="15"/>
  <c r="P11" i="15"/>
  <c r="Q7" i="6"/>
  <c r="P7" i="6"/>
  <c r="I7" i="6"/>
  <c r="F2" i="12"/>
  <c r="AJ14" i="9"/>
  <c r="I14" i="9"/>
  <c r="Q14" i="9"/>
  <c r="P14" i="9"/>
  <c r="E17" i="6"/>
  <c r="E19" i="16"/>
  <c r="E18" i="16"/>
  <c r="E13" i="16"/>
  <c r="E24" i="16" l="1"/>
  <c r="Q17" i="8"/>
  <c r="P2" i="5"/>
  <c r="P17" i="5" s="1"/>
  <c r="Q2" i="5"/>
  <c r="Q17" i="5" s="1"/>
  <c r="F17" i="5"/>
  <c r="I2" i="5"/>
  <c r="AB5" i="13"/>
  <c r="W5" i="13"/>
  <c r="X5" i="13" s="1"/>
  <c r="Z5" i="13"/>
  <c r="AB14" i="15"/>
  <c r="Z14" i="15"/>
  <c r="W14" i="15"/>
  <c r="X14" i="15" s="1"/>
  <c r="Z12" i="15"/>
  <c r="AB12" i="15"/>
  <c r="W12" i="15"/>
  <c r="X12" i="15" s="1"/>
  <c r="AB12" i="13"/>
  <c r="Z12" i="13"/>
  <c r="W12" i="13"/>
  <c r="X12" i="13" s="1"/>
  <c r="AB15" i="11"/>
  <c r="W15" i="11"/>
  <c r="X15" i="11" s="1"/>
  <c r="Z15" i="11"/>
  <c r="Z15" i="12"/>
  <c r="W15" i="12"/>
  <c r="X15" i="12" s="1"/>
  <c r="AB15" i="12"/>
  <c r="Z3" i="15"/>
  <c r="W3" i="15"/>
  <c r="X3" i="15" s="1"/>
  <c r="AB3" i="15"/>
  <c r="Z16" i="9"/>
  <c r="W16" i="9"/>
  <c r="X16" i="9" s="1"/>
  <c r="AB16" i="9"/>
  <c r="P17" i="13"/>
  <c r="W5" i="9"/>
  <c r="X5" i="9" s="1"/>
  <c r="AB5" i="9"/>
  <c r="Z5" i="9"/>
  <c r="Z12" i="14"/>
  <c r="W12" i="14"/>
  <c r="X12" i="14" s="1"/>
  <c r="AB12" i="14"/>
  <c r="AB8" i="8"/>
  <c r="Z8" i="8"/>
  <c r="W8" i="8"/>
  <c r="X8" i="8" s="1"/>
  <c r="W5" i="12"/>
  <c r="X5" i="12" s="1"/>
  <c r="AB5" i="12"/>
  <c r="Z5" i="12"/>
  <c r="AB13" i="11"/>
  <c r="W13" i="11"/>
  <c r="X13" i="11" s="1"/>
  <c r="Z13" i="11"/>
  <c r="AB4" i="15"/>
  <c r="W4" i="15"/>
  <c r="X4" i="15" s="1"/>
  <c r="Z4" i="15"/>
  <c r="AB13" i="12"/>
  <c r="Z13" i="12"/>
  <c r="W13" i="12"/>
  <c r="X13" i="12" s="1"/>
  <c r="Z4" i="12"/>
  <c r="W4" i="12"/>
  <c r="X4" i="12" s="1"/>
  <c r="AB4" i="12"/>
  <c r="AB4" i="4"/>
  <c r="W4" i="4"/>
  <c r="X4" i="4" s="1"/>
  <c r="Z3" i="13"/>
  <c r="AB3" i="13"/>
  <c r="W3" i="13"/>
  <c r="X3" i="13" s="1"/>
  <c r="AB14" i="5"/>
  <c r="Z14" i="5"/>
  <c r="W14" i="5"/>
  <c r="X14" i="5" s="1"/>
  <c r="AB7" i="5"/>
  <c r="W7" i="5"/>
  <c r="X7" i="5" s="1"/>
  <c r="Z7" i="5"/>
  <c r="AB10" i="14"/>
  <c r="Z10" i="14"/>
  <c r="W10" i="14"/>
  <c r="X10" i="14" s="1"/>
  <c r="Q17" i="13"/>
  <c r="P17" i="6"/>
  <c r="AB16" i="12"/>
  <c r="Z16" i="12"/>
  <c r="W16" i="12"/>
  <c r="X16" i="12" s="1"/>
  <c r="W8" i="10"/>
  <c r="X8" i="10" s="1"/>
  <c r="AB8" i="10"/>
  <c r="Z8" i="10"/>
  <c r="W16" i="8"/>
  <c r="X16" i="8" s="1"/>
  <c r="AB16" i="8"/>
  <c r="Z16" i="8"/>
  <c r="AB3" i="14"/>
  <c r="Z3" i="14"/>
  <c r="W3" i="14"/>
  <c r="X3" i="14" s="1"/>
  <c r="AB16" i="15"/>
  <c r="W16" i="15"/>
  <c r="X16" i="15" s="1"/>
  <c r="Z16" i="15"/>
  <c r="Q2" i="7"/>
  <c r="Q17" i="7" s="1"/>
  <c r="P2" i="7"/>
  <c r="P17" i="7" s="1"/>
  <c r="F17" i="7"/>
  <c r="I2" i="7"/>
  <c r="Q17" i="6"/>
  <c r="AB8" i="6"/>
  <c r="Z8" i="6"/>
  <c r="W8" i="6"/>
  <c r="X8" i="6" s="1"/>
  <c r="W12" i="9"/>
  <c r="X12" i="9" s="1"/>
  <c r="AB12" i="9"/>
  <c r="Z12" i="9"/>
  <c r="AB8" i="15"/>
  <c r="Z8" i="15"/>
  <c r="W8" i="15"/>
  <c r="X8" i="15" s="1"/>
  <c r="AB3" i="11"/>
  <c r="Z3" i="11"/>
  <c r="W3" i="11"/>
  <c r="X3" i="11" s="1"/>
  <c r="AB16" i="13"/>
  <c r="W16" i="13"/>
  <c r="X16" i="13" s="1"/>
  <c r="Z16" i="13"/>
  <c r="AB10" i="12"/>
  <c r="Z10" i="12"/>
  <c r="W10" i="12"/>
  <c r="X10" i="12" s="1"/>
  <c r="W2" i="6"/>
  <c r="AB2" i="6"/>
  <c r="I17" i="6"/>
  <c r="Z2" i="6"/>
  <c r="AB10" i="11"/>
  <c r="W10" i="11"/>
  <c r="X10" i="11" s="1"/>
  <c r="Z10" i="11"/>
  <c r="Z10" i="13"/>
  <c r="W10" i="13"/>
  <c r="X10" i="13" s="1"/>
  <c r="AB10" i="13"/>
  <c r="W13" i="8"/>
  <c r="X13" i="8" s="1"/>
  <c r="AB13" i="8"/>
  <c r="Z13" i="8"/>
  <c r="Z15" i="13"/>
  <c r="AB15" i="13"/>
  <c r="W15" i="13"/>
  <c r="X15" i="13" s="1"/>
  <c r="Z11" i="6"/>
  <c r="W11" i="6"/>
  <c r="X11" i="6" s="1"/>
  <c r="AB11" i="6"/>
  <c r="W3" i="10"/>
  <c r="X3" i="10" s="1"/>
  <c r="Z3" i="10"/>
  <c r="AB3" i="10"/>
  <c r="AB11" i="14"/>
  <c r="Z11" i="14"/>
  <c r="W11" i="14"/>
  <c r="X11" i="14" s="1"/>
  <c r="W8" i="4"/>
  <c r="X8" i="4" s="1"/>
  <c r="AB8" i="4"/>
  <c r="Z14" i="8"/>
  <c r="W14" i="8"/>
  <c r="X14" i="8" s="1"/>
  <c r="AB14" i="8"/>
  <c r="Z12" i="7"/>
  <c r="W12" i="7"/>
  <c r="X12" i="7" s="1"/>
  <c r="AB12" i="7"/>
  <c r="AB14" i="13"/>
  <c r="W14" i="13"/>
  <c r="X14" i="13" s="1"/>
  <c r="Z14" i="13"/>
  <c r="P17" i="11"/>
  <c r="Z9" i="8"/>
  <c r="AB9" i="8"/>
  <c r="W9" i="8"/>
  <c r="X9" i="8" s="1"/>
  <c r="AB8" i="11"/>
  <c r="W8" i="11"/>
  <c r="X8" i="11" s="1"/>
  <c r="Z8" i="11"/>
  <c r="Z6" i="13"/>
  <c r="AB6" i="13"/>
  <c r="W6" i="13"/>
  <c r="X6" i="13" s="1"/>
  <c r="Z6" i="10"/>
  <c r="W6" i="10"/>
  <c r="X6" i="10" s="1"/>
  <c r="AB6" i="10"/>
  <c r="Z4" i="5"/>
  <c r="W4" i="5"/>
  <c r="X4" i="5" s="1"/>
  <c r="AB4" i="5"/>
  <c r="AB5" i="10"/>
  <c r="Z5" i="10"/>
  <c r="W5" i="10"/>
  <c r="X5" i="10" s="1"/>
  <c r="AB14" i="10"/>
  <c r="Z14" i="10"/>
  <c r="W14" i="10"/>
  <c r="X14" i="10" s="1"/>
  <c r="AB5" i="8"/>
  <c r="Z5" i="8"/>
  <c r="W5" i="8"/>
  <c r="X5" i="8" s="1"/>
  <c r="AB15" i="10"/>
  <c r="Z15" i="10"/>
  <c r="W15" i="10"/>
  <c r="X15" i="10" s="1"/>
  <c r="AB14" i="6"/>
  <c r="Z14" i="6"/>
  <c r="W14" i="6"/>
  <c r="X14" i="6" s="1"/>
  <c r="P17" i="14"/>
  <c r="Z10" i="9"/>
  <c r="W10" i="9"/>
  <c r="X10" i="9" s="1"/>
  <c r="AB10" i="9"/>
  <c r="Q17" i="11"/>
  <c r="AB9" i="14"/>
  <c r="Z9" i="14"/>
  <c r="W9" i="14"/>
  <c r="X9" i="14" s="1"/>
  <c r="AB6" i="4"/>
  <c r="W6" i="4"/>
  <c r="X6" i="4" s="1"/>
  <c r="Z11" i="7"/>
  <c r="W11" i="7"/>
  <c r="X11" i="7" s="1"/>
  <c r="AB11" i="7"/>
  <c r="AB5" i="4"/>
  <c r="W5" i="4"/>
  <c r="X5" i="4" s="1"/>
  <c r="AB16" i="10"/>
  <c r="W16" i="10"/>
  <c r="X16" i="10" s="1"/>
  <c r="Z16" i="10"/>
  <c r="AB7" i="14"/>
  <c r="Z7" i="14"/>
  <c r="W7" i="14"/>
  <c r="X7" i="14" s="1"/>
  <c r="Z14" i="7"/>
  <c r="W14" i="7"/>
  <c r="X14" i="7" s="1"/>
  <c r="AB14" i="7"/>
  <c r="W6" i="15"/>
  <c r="X6" i="15" s="1"/>
  <c r="Z6" i="15"/>
  <c r="AB6" i="15"/>
  <c r="AB12" i="4"/>
  <c r="W12" i="4"/>
  <c r="X12" i="4" s="1"/>
  <c r="Z2" i="11"/>
  <c r="W2" i="11"/>
  <c r="I17" i="11"/>
  <c r="AB2" i="11"/>
  <c r="AB13" i="4"/>
  <c r="W13" i="4"/>
  <c r="X13" i="4" s="1"/>
  <c r="AB8" i="7"/>
  <c r="Z8" i="7"/>
  <c r="W8" i="7"/>
  <c r="X8" i="7" s="1"/>
  <c r="AB10" i="5"/>
  <c r="Z10" i="5"/>
  <c r="W10" i="5"/>
  <c r="X10" i="5" s="1"/>
  <c r="W11" i="10"/>
  <c r="X11" i="10" s="1"/>
  <c r="Z11" i="10"/>
  <c r="AB11" i="10"/>
  <c r="W14" i="14"/>
  <c r="X14" i="14" s="1"/>
  <c r="Z14" i="14"/>
  <c r="AB14" i="14"/>
  <c r="W2" i="14"/>
  <c r="I17" i="14"/>
  <c r="AB2" i="14"/>
  <c r="Z2" i="14"/>
  <c r="AB16" i="14"/>
  <c r="W16" i="14"/>
  <c r="X16" i="14" s="1"/>
  <c r="Z16" i="14"/>
  <c r="Z8" i="13"/>
  <c r="W8" i="13"/>
  <c r="X8" i="13" s="1"/>
  <c r="AB8" i="13"/>
  <c r="AB16" i="7"/>
  <c r="Z16" i="7"/>
  <c r="W16" i="7"/>
  <c r="X16" i="7" s="1"/>
  <c r="Z9" i="11"/>
  <c r="AB9" i="11"/>
  <c r="W9" i="11"/>
  <c r="X9" i="11" s="1"/>
  <c r="AB14" i="9"/>
  <c r="Z14" i="9"/>
  <c r="W14" i="9"/>
  <c r="X14" i="9" s="1"/>
  <c r="W10" i="4"/>
  <c r="X10" i="4" s="1"/>
  <c r="AB10" i="4"/>
  <c r="AB10" i="6"/>
  <c r="Z10" i="6"/>
  <c r="W10" i="6"/>
  <c r="X10" i="6" s="1"/>
  <c r="Z11" i="12"/>
  <c r="AB11" i="12"/>
  <c r="W11" i="12"/>
  <c r="X11" i="12" s="1"/>
  <c r="W5" i="14"/>
  <c r="X5" i="14" s="1"/>
  <c r="AB5" i="14"/>
  <c r="Z5" i="14"/>
  <c r="AB5" i="5"/>
  <c r="Z5" i="5"/>
  <c r="W5" i="5"/>
  <c r="X5" i="5" s="1"/>
  <c r="AB7" i="12"/>
  <c r="Z7" i="12"/>
  <c r="W7" i="12"/>
  <c r="X7" i="12" s="1"/>
  <c r="AB4" i="11"/>
  <c r="Z4" i="11"/>
  <c r="W4" i="11"/>
  <c r="X4" i="11" s="1"/>
  <c r="Z3" i="8"/>
  <c r="W3" i="8"/>
  <c r="X3" i="8" s="1"/>
  <c r="AB3" i="8"/>
  <c r="AB14" i="12"/>
  <c r="Z14" i="12"/>
  <c r="W14" i="12"/>
  <c r="X14" i="12" s="1"/>
  <c r="Z12" i="5"/>
  <c r="W12" i="5"/>
  <c r="X12" i="5" s="1"/>
  <c r="AB12" i="5"/>
  <c r="W12" i="11"/>
  <c r="X12" i="11" s="1"/>
  <c r="AB12" i="11"/>
  <c r="Z12" i="11"/>
  <c r="Q17" i="14"/>
  <c r="Z11" i="11"/>
  <c r="W11" i="11"/>
  <c r="X11" i="11" s="1"/>
  <c r="AB11" i="11"/>
  <c r="AB15" i="5"/>
  <c r="Z15" i="5"/>
  <c r="W15" i="5"/>
  <c r="X15" i="5" s="1"/>
  <c r="W9" i="13"/>
  <c r="X9" i="13" s="1"/>
  <c r="AB9" i="13"/>
  <c r="Z9" i="13"/>
  <c r="AB15" i="9"/>
  <c r="Z15" i="9"/>
  <c r="W15" i="9"/>
  <c r="X15" i="9" s="1"/>
  <c r="W4" i="13"/>
  <c r="X4" i="13" s="1"/>
  <c r="AB4" i="13"/>
  <c r="Z4" i="13"/>
  <c r="Z3" i="12"/>
  <c r="W3" i="12"/>
  <c r="X3" i="12" s="1"/>
  <c r="AB3" i="12"/>
  <c r="Z11" i="5"/>
  <c r="W11" i="5"/>
  <c r="X11" i="5" s="1"/>
  <c r="AB11" i="5"/>
  <c r="W6" i="11"/>
  <c r="X6" i="11" s="1"/>
  <c r="AB6" i="11"/>
  <c r="Z6" i="11"/>
  <c r="F17" i="12"/>
  <c r="I2" i="12"/>
  <c r="P2" i="12"/>
  <c r="P17" i="12" s="1"/>
  <c r="Q2" i="12"/>
  <c r="Q17" i="12" s="1"/>
  <c r="AB13" i="14"/>
  <c r="W13" i="14"/>
  <c r="X13" i="14" s="1"/>
  <c r="Z13" i="14"/>
  <c r="AB13" i="10"/>
  <c r="Z13" i="10"/>
  <c r="W13" i="10"/>
  <c r="X13" i="10" s="1"/>
  <c r="AB3" i="4"/>
  <c r="W3" i="4"/>
  <c r="X3" i="4" s="1"/>
  <c r="AB14" i="11"/>
  <c r="Z14" i="11"/>
  <c r="W14" i="11"/>
  <c r="X14" i="11" s="1"/>
  <c r="AB13" i="15"/>
  <c r="W13" i="15"/>
  <c r="X13" i="15" s="1"/>
  <c r="Z13" i="15"/>
  <c r="AB15" i="6"/>
  <c r="Z15" i="6"/>
  <c r="W15" i="6"/>
  <c r="X15" i="6" s="1"/>
  <c r="P17" i="10"/>
  <c r="AB16" i="5"/>
  <c r="Z16" i="5"/>
  <c r="W16" i="5"/>
  <c r="X16" i="5" s="1"/>
  <c r="AB9" i="7"/>
  <c r="Z9" i="7"/>
  <c r="W9" i="7"/>
  <c r="X9" i="7" s="1"/>
  <c r="AB12" i="6"/>
  <c r="Z12" i="6"/>
  <c r="W12" i="6"/>
  <c r="X12" i="6" s="1"/>
  <c r="AB9" i="5"/>
  <c r="Z9" i="5"/>
  <c r="W9" i="5"/>
  <c r="X9" i="5" s="1"/>
  <c r="AB7" i="7"/>
  <c r="Z7" i="7"/>
  <c r="W7" i="7"/>
  <c r="X7" i="7" s="1"/>
  <c r="AB15" i="14"/>
  <c r="Z15" i="14"/>
  <c r="W15" i="14"/>
  <c r="X15" i="14" s="1"/>
  <c r="AB15" i="7"/>
  <c r="W15" i="7"/>
  <c r="X15" i="7" s="1"/>
  <c r="Z15" i="7"/>
  <c r="Z7" i="6"/>
  <c r="W7" i="6"/>
  <c r="X7" i="6" s="1"/>
  <c r="AB7" i="6"/>
  <c r="W3" i="7"/>
  <c r="X3" i="7" s="1"/>
  <c r="AB3" i="7"/>
  <c r="Z3" i="7"/>
  <c r="W12" i="12"/>
  <c r="X12" i="12" s="1"/>
  <c r="AB12" i="12"/>
  <c r="Z12" i="12"/>
  <c r="Z4" i="9"/>
  <c r="W4" i="9"/>
  <c r="X4" i="9" s="1"/>
  <c r="AB4" i="9"/>
  <c r="W9" i="10"/>
  <c r="X9" i="10" s="1"/>
  <c r="AB9" i="10"/>
  <c r="Z9" i="10"/>
  <c r="W3" i="5"/>
  <c r="X3" i="5" s="1"/>
  <c r="AB3" i="5"/>
  <c r="Z3" i="5"/>
  <c r="AB15" i="4"/>
  <c r="W15" i="4"/>
  <c r="X15" i="4" s="1"/>
  <c r="W6" i="6"/>
  <c r="X6" i="6" s="1"/>
  <c r="AB6" i="6"/>
  <c r="Z6" i="6"/>
  <c r="Z12" i="10"/>
  <c r="W12" i="10"/>
  <c r="X12" i="10" s="1"/>
  <c r="AB12" i="10"/>
  <c r="Z4" i="14"/>
  <c r="W4" i="14"/>
  <c r="X4" i="14" s="1"/>
  <c r="AB4" i="14"/>
  <c r="W15" i="8"/>
  <c r="X15" i="8" s="1"/>
  <c r="Z15" i="8"/>
  <c r="AB15" i="8"/>
  <c r="Q17" i="10"/>
  <c r="AB7" i="15"/>
  <c r="Z7" i="15"/>
  <c r="W7" i="15"/>
  <c r="X7" i="15" s="1"/>
  <c r="W5" i="6"/>
  <c r="X5" i="6" s="1"/>
  <c r="AB5" i="6"/>
  <c r="Z5" i="6"/>
  <c r="AB14" i="4"/>
  <c r="W14" i="4"/>
  <c r="X14" i="4" s="1"/>
  <c r="W9" i="15"/>
  <c r="X9" i="15" s="1"/>
  <c r="Z9" i="15"/>
  <c r="AB9" i="15"/>
  <c r="AB7" i="13"/>
  <c r="W7" i="13"/>
  <c r="X7" i="13" s="1"/>
  <c r="Z7" i="13"/>
  <c r="AB13" i="5"/>
  <c r="Z13" i="5"/>
  <c r="W13" i="5"/>
  <c r="X13" i="5" s="1"/>
  <c r="AB6" i="14"/>
  <c r="Z6" i="14"/>
  <c r="W6" i="14"/>
  <c r="X6" i="14" s="1"/>
  <c r="W6" i="9"/>
  <c r="X6" i="9" s="1"/>
  <c r="AB6" i="9"/>
  <c r="Z6" i="9"/>
  <c r="W7" i="10"/>
  <c r="X7" i="10" s="1"/>
  <c r="Z7" i="10"/>
  <c r="AB7" i="10"/>
  <c r="W3" i="6"/>
  <c r="X3" i="6" s="1"/>
  <c r="AB3" i="6"/>
  <c r="Z3" i="6"/>
  <c r="W7" i="4"/>
  <c r="X7" i="4" s="1"/>
  <c r="AB7" i="4"/>
  <c r="Z2" i="10"/>
  <c r="W2" i="10"/>
  <c r="AB2" i="10"/>
  <c r="I17" i="10"/>
  <c r="AB5" i="11"/>
  <c r="Z5" i="11"/>
  <c r="W5" i="11"/>
  <c r="X5" i="11" s="1"/>
  <c r="AB4" i="7"/>
  <c r="Z4" i="7"/>
  <c r="W4" i="7"/>
  <c r="X4" i="7" s="1"/>
  <c r="AB13" i="13"/>
  <c r="Z13" i="13"/>
  <c r="W13" i="13"/>
  <c r="X13" i="13" s="1"/>
  <c r="AB7" i="9"/>
  <c r="Z7" i="9"/>
  <c r="W7" i="9"/>
  <c r="X7" i="9" s="1"/>
  <c r="AB4" i="10"/>
  <c r="Z4" i="10"/>
  <c r="W4" i="10"/>
  <c r="X4" i="10" s="1"/>
  <c r="AB6" i="5"/>
  <c r="Z6" i="5"/>
  <c r="W6" i="5"/>
  <c r="X6" i="5" s="1"/>
  <c r="Z15" i="15"/>
  <c r="W15" i="15"/>
  <c r="X15" i="15" s="1"/>
  <c r="AB15" i="15"/>
  <c r="AB7" i="8"/>
  <c r="Z7" i="8"/>
  <c r="W7" i="8"/>
  <c r="X7" i="8" s="1"/>
  <c r="I2" i="4"/>
  <c r="Z2" i="4" s="1"/>
  <c r="F17" i="4"/>
  <c r="Q2" i="4"/>
  <c r="Q17" i="4" s="1"/>
  <c r="P17" i="4"/>
  <c r="P17" i="8"/>
  <c r="AB8" i="14"/>
  <c r="Z8" i="14"/>
  <c r="W8" i="14"/>
  <c r="X8" i="14" s="1"/>
  <c r="AB16" i="11"/>
  <c r="Z16" i="11"/>
  <c r="W16" i="11"/>
  <c r="X16" i="11" s="1"/>
  <c r="W10" i="10"/>
  <c r="X10" i="10" s="1"/>
  <c r="AB10" i="10"/>
  <c r="Z10" i="10"/>
  <c r="W8" i="12"/>
  <c r="X8" i="12" s="1"/>
  <c r="AB8" i="12"/>
  <c r="Z8" i="12"/>
  <c r="AB11" i="15"/>
  <c r="Z11" i="15"/>
  <c r="W11" i="15"/>
  <c r="X11" i="15" s="1"/>
  <c r="AB8" i="5"/>
  <c r="W8" i="5"/>
  <c r="X8" i="5" s="1"/>
  <c r="Z8" i="5"/>
  <c r="AB6" i="7"/>
  <c r="Z6" i="7"/>
  <c r="W6" i="7"/>
  <c r="X6" i="7" s="1"/>
  <c r="AB13" i="6"/>
  <c r="Z13" i="6"/>
  <c r="W13" i="6"/>
  <c r="X13" i="6" s="1"/>
  <c r="AB2" i="15"/>
  <c r="Z2" i="15"/>
  <c r="W2" i="15"/>
  <c r="I17" i="15"/>
  <c r="Z9" i="12"/>
  <c r="W9" i="12"/>
  <c r="X9" i="12" s="1"/>
  <c r="AB9" i="12"/>
  <c r="AB3" i="9"/>
  <c r="Z3" i="9"/>
  <c r="W3" i="9"/>
  <c r="X3" i="9" s="1"/>
  <c r="AB6" i="8"/>
  <c r="Z6" i="8"/>
  <c r="W6" i="8"/>
  <c r="X6" i="8" s="1"/>
  <c r="W5" i="7"/>
  <c r="X5" i="7" s="1"/>
  <c r="AB5" i="7"/>
  <c r="Z5" i="7"/>
  <c r="W9" i="4"/>
  <c r="X9" i="4" s="1"/>
  <c r="AB9" i="4"/>
  <c r="AB13" i="9"/>
  <c r="Z13" i="9"/>
  <c r="W13" i="9"/>
  <c r="X13" i="9" s="1"/>
  <c r="AB4" i="8"/>
  <c r="Z4" i="8"/>
  <c r="W4" i="8"/>
  <c r="X4" i="8" s="1"/>
  <c r="Z5" i="15"/>
  <c r="W5" i="15"/>
  <c r="X5" i="15" s="1"/>
  <c r="AB5" i="15"/>
  <c r="W10" i="8"/>
  <c r="X10" i="8" s="1"/>
  <c r="Z10" i="8"/>
  <c r="AB10" i="8"/>
  <c r="W11" i="8"/>
  <c r="X11" i="8" s="1"/>
  <c r="Z11" i="8"/>
  <c r="AB11" i="8"/>
  <c r="Z11" i="13"/>
  <c r="W11" i="13"/>
  <c r="X11" i="13" s="1"/>
  <c r="AB11" i="13"/>
  <c r="I17" i="8"/>
  <c r="W2" i="8"/>
  <c r="AB2" i="8"/>
  <c r="Z2" i="8"/>
  <c r="P17" i="15"/>
  <c r="W6" i="12"/>
  <c r="X6" i="12" s="1"/>
  <c r="AB6" i="12"/>
  <c r="Z6" i="12"/>
  <c r="AE12" i="8"/>
  <c r="AD12" i="8"/>
  <c r="AC12" i="8"/>
  <c r="W4" i="6"/>
  <c r="X4" i="6" s="1"/>
  <c r="AB4" i="6"/>
  <c r="Z4" i="6"/>
  <c r="AB11" i="9"/>
  <c r="Z11" i="9"/>
  <c r="W11" i="9"/>
  <c r="X11" i="9" s="1"/>
  <c r="AB7" i="11"/>
  <c r="Z7" i="11"/>
  <c r="W7" i="11"/>
  <c r="X7" i="11" s="1"/>
  <c r="Z9" i="6"/>
  <c r="AB9" i="6"/>
  <c r="W9" i="6"/>
  <c r="X9" i="6" s="1"/>
  <c r="AB2" i="13"/>
  <c r="Z2" i="13"/>
  <c r="I17" i="13"/>
  <c r="W2" i="13"/>
  <c r="AB13" i="7"/>
  <c r="Z13" i="7"/>
  <c r="W13" i="7"/>
  <c r="X13" i="7" s="1"/>
  <c r="W10" i="15"/>
  <c r="X10" i="15" s="1"/>
  <c r="AB10" i="15"/>
  <c r="Z10" i="15"/>
  <c r="AB16" i="4"/>
  <c r="W16" i="4"/>
  <c r="X16" i="4" s="1"/>
  <c r="Q17" i="15"/>
  <c r="I2" i="9"/>
  <c r="F17" i="9"/>
  <c r="Q2" i="9"/>
  <c r="Q17" i="9" s="1"/>
  <c r="P2" i="9"/>
  <c r="P17" i="9" s="1"/>
  <c r="AB16" i="6"/>
  <c r="Z16" i="6"/>
  <c r="W16" i="6"/>
  <c r="X16" i="6" s="1"/>
  <c r="W11" i="4"/>
  <c r="X11" i="4" s="1"/>
  <c r="AB11" i="4"/>
  <c r="AB9" i="9"/>
  <c r="Z9" i="9"/>
  <c r="W9" i="9"/>
  <c r="X9" i="9" s="1"/>
  <c r="Z8" i="9"/>
  <c r="W8" i="9"/>
  <c r="X8" i="9" s="1"/>
  <c r="AB8" i="9"/>
  <c r="AB10" i="7"/>
  <c r="Z10" i="7"/>
  <c r="W10" i="7"/>
  <c r="X10" i="7" s="1"/>
  <c r="D29" i="16"/>
  <c r="AE10" i="7" l="1"/>
  <c r="AD10" i="7"/>
  <c r="AC10" i="7"/>
  <c r="AB17" i="15"/>
  <c r="AE6" i="5"/>
  <c r="AD6" i="5"/>
  <c r="AC6" i="5"/>
  <c r="AB17" i="10"/>
  <c r="AC15" i="9"/>
  <c r="AE15" i="9"/>
  <c r="AD15" i="9"/>
  <c r="AE14" i="7"/>
  <c r="AD14" i="7"/>
  <c r="AC14" i="7"/>
  <c r="AB17" i="6"/>
  <c r="AE9" i="4"/>
  <c r="AD9" i="4"/>
  <c r="AC9" i="4"/>
  <c r="W17" i="10"/>
  <c r="X2" i="10"/>
  <c r="X17" i="10" s="1"/>
  <c r="AE13" i="5"/>
  <c r="AD13" i="5"/>
  <c r="AC13" i="5"/>
  <c r="AD9" i="10"/>
  <c r="AC9" i="10"/>
  <c r="AE9" i="10"/>
  <c r="AE14" i="13"/>
  <c r="AC14" i="13"/>
  <c r="AD14" i="13"/>
  <c r="W17" i="6"/>
  <c r="X2" i="6"/>
  <c r="X17" i="6" s="1"/>
  <c r="AE16" i="12"/>
  <c r="AD16" i="12"/>
  <c r="AC16" i="12"/>
  <c r="AE16" i="4"/>
  <c r="AD16" i="4"/>
  <c r="AC16" i="4"/>
  <c r="AE11" i="13"/>
  <c r="AD11" i="13"/>
  <c r="AC11" i="13"/>
  <c r="AE13" i="6"/>
  <c r="AD13" i="6"/>
  <c r="AC13" i="6"/>
  <c r="AE16" i="11"/>
  <c r="AD16" i="11"/>
  <c r="AC16" i="11"/>
  <c r="Z17" i="10"/>
  <c r="AD2" i="10"/>
  <c r="AE2" i="10"/>
  <c r="AC2" i="10"/>
  <c r="AD15" i="14"/>
  <c r="AE15" i="14"/>
  <c r="AC15" i="14"/>
  <c r="AC14" i="12"/>
  <c r="AE14" i="12"/>
  <c r="AD14" i="12"/>
  <c r="AC8" i="7"/>
  <c r="AE8" i="7"/>
  <c r="AD8" i="7"/>
  <c r="AC5" i="10"/>
  <c r="AE5" i="10"/>
  <c r="AD5" i="10"/>
  <c r="AE11" i="9"/>
  <c r="AD11" i="9"/>
  <c r="AC11" i="9"/>
  <c r="AD5" i="7"/>
  <c r="AC5" i="7"/>
  <c r="AE5" i="7"/>
  <c r="AE15" i="8"/>
  <c r="AD15" i="8"/>
  <c r="AC15" i="8"/>
  <c r="AE15" i="6"/>
  <c r="AD15" i="6"/>
  <c r="AC15" i="6"/>
  <c r="AE9" i="13"/>
  <c r="AD9" i="13"/>
  <c r="AC9" i="13"/>
  <c r="AE11" i="12"/>
  <c r="AD11" i="12"/>
  <c r="AC11" i="12"/>
  <c r="AD8" i="13"/>
  <c r="AC8" i="13"/>
  <c r="AE8" i="13"/>
  <c r="AE7" i="14"/>
  <c r="AD7" i="14"/>
  <c r="AC7" i="14"/>
  <c r="AE10" i="12"/>
  <c r="AD10" i="12"/>
  <c r="AC10" i="12"/>
  <c r="AE11" i="8"/>
  <c r="AD11" i="8"/>
  <c r="AC11" i="8"/>
  <c r="AE4" i="10"/>
  <c r="AD4" i="10"/>
  <c r="AC4" i="10"/>
  <c r="AE7" i="13"/>
  <c r="AD7" i="13"/>
  <c r="AC7" i="13"/>
  <c r="AB2" i="12"/>
  <c r="Z2" i="12"/>
  <c r="I17" i="12"/>
  <c r="W2" i="12"/>
  <c r="AE16" i="14"/>
  <c r="AD16" i="14"/>
  <c r="AC16" i="14"/>
  <c r="AE11" i="6"/>
  <c r="AD11" i="6"/>
  <c r="AC11" i="6"/>
  <c r="Z2" i="7"/>
  <c r="AB2" i="7"/>
  <c r="W2" i="7"/>
  <c r="I17" i="7"/>
  <c r="AD12" i="14"/>
  <c r="AC12" i="14"/>
  <c r="AE12" i="14"/>
  <c r="AE12" i="13"/>
  <c r="AD12" i="13"/>
  <c r="AC12" i="13"/>
  <c r="AE10" i="15"/>
  <c r="AD10" i="15"/>
  <c r="AC10" i="15"/>
  <c r="AE10" i="6"/>
  <c r="AD10" i="6"/>
  <c r="AC10" i="6"/>
  <c r="AE4" i="12"/>
  <c r="AD4" i="12"/>
  <c r="AC4" i="12"/>
  <c r="AE8" i="9"/>
  <c r="AD8" i="9"/>
  <c r="AC8" i="9"/>
  <c r="AE4" i="6"/>
  <c r="AD4" i="6"/>
  <c r="AC4" i="6"/>
  <c r="AC6" i="7"/>
  <c r="AE6" i="7"/>
  <c r="AD6" i="7"/>
  <c r="AC7" i="7"/>
  <c r="AE7" i="7"/>
  <c r="AD7" i="7"/>
  <c r="AE13" i="15"/>
  <c r="AD13" i="15"/>
  <c r="AC13" i="15"/>
  <c r="AE13" i="4"/>
  <c r="AD13" i="4"/>
  <c r="AC13" i="4"/>
  <c r="AE16" i="10"/>
  <c r="AD16" i="10"/>
  <c r="AC16" i="10"/>
  <c r="AE10" i="9"/>
  <c r="AD10" i="9"/>
  <c r="AC10" i="9"/>
  <c r="AE4" i="5"/>
  <c r="AC4" i="5"/>
  <c r="AD4" i="5"/>
  <c r="AE16" i="13"/>
  <c r="AD16" i="13"/>
  <c r="AC16" i="13"/>
  <c r="AE5" i="9"/>
  <c r="AD5" i="9"/>
  <c r="AC5" i="9"/>
  <c r="AE8" i="14"/>
  <c r="AD8" i="14"/>
  <c r="AC8" i="14"/>
  <c r="AD7" i="4"/>
  <c r="AC7" i="4"/>
  <c r="AE7" i="4"/>
  <c r="AD4" i="9"/>
  <c r="AC4" i="9"/>
  <c r="AE4" i="9"/>
  <c r="AE6" i="11"/>
  <c r="AD6" i="11"/>
  <c r="AC6" i="11"/>
  <c r="AE3" i="8"/>
  <c r="AD3" i="8"/>
  <c r="AC3" i="8"/>
  <c r="AC15" i="13"/>
  <c r="AE15" i="13"/>
  <c r="AD15" i="13"/>
  <c r="AE10" i="14"/>
  <c r="AD10" i="14"/>
  <c r="AC10" i="14"/>
  <c r="AE13" i="12"/>
  <c r="AD13" i="12"/>
  <c r="AC13" i="12"/>
  <c r="AD9" i="9"/>
  <c r="AC9" i="9"/>
  <c r="AE9" i="9"/>
  <c r="AE6" i="8"/>
  <c r="AD6" i="8"/>
  <c r="AC6" i="8"/>
  <c r="AE7" i="9"/>
  <c r="AD7" i="9"/>
  <c r="AC7" i="9"/>
  <c r="AE3" i="6"/>
  <c r="AD3" i="6"/>
  <c r="AC3" i="6"/>
  <c r="AE4" i="14"/>
  <c r="AD4" i="14"/>
  <c r="AC4" i="14"/>
  <c r="AD15" i="5"/>
  <c r="AC15" i="5"/>
  <c r="AE15" i="5"/>
  <c r="AE2" i="14"/>
  <c r="AD2" i="14"/>
  <c r="AC2" i="14"/>
  <c r="Z17" i="14"/>
  <c r="AE12" i="7"/>
  <c r="AD12" i="7"/>
  <c r="AC12" i="7"/>
  <c r="AE16" i="15"/>
  <c r="AC16" i="15"/>
  <c r="AD16" i="15"/>
  <c r="AE10" i="8"/>
  <c r="AD10" i="8"/>
  <c r="AC10" i="8"/>
  <c r="AE8" i="5"/>
  <c r="AD8" i="5"/>
  <c r="AC8" i="5"/>
  <c r="AE9" i="15"/>
  <c r="AD9" i="15"/>
  <c r="AC9" i="15"/>
  <c r="AD12" i="12"/>
  <c r="AC12" i="12"/>
  <c r="AE12" i="12"/>
  <c r="AE4" i="11"/>
  <c r="AD4" i="11"/>
  <c r="AC4" i="11"/>
  <c r="AB17" i="11"/>
  <c r="AE14" i="6"/>
  <c r="AD14" i="6"/>
  <c r="AC14" i="6"/>
  <c r="AD13" i="8"/>
  <c r="AE13" i="8"/>
  <c r="AC13" i="8"/>
  <c r="AE12" i="15"/>
  <c r="AD12" i="15"/>
  <c r="AC12" i="15"/>
  <c r="AC13" i="7"/>
  <c r="AE13" i="7"/>
  <c r="AD13" i="7"/>
  <c r="AF12" i="8"/>
  <c r="AA12" i="8"/>
  <c r="AG12" i="8" s="1"/>
  <c r="AH12" i="8" s="1"/>
  <c r="AI12" i="8" s="1"/>
  <c r="AE9" i="5"/>
  <c r="AD9" i="5"/>
  <c r="AC9" i="5"/>
  <c r="AB17" i="14"/>
  <c r="AE6" i="10"/>
  <c r="AD6" i="10"/>
  <c r="AC6" i="10"/>
  <c r="AE7" i="5"/>
  <c r="AD7" i="5"/>
  <c r="AC7" i="5"/>
  <c r="AD4" i="15"/>
  <c r="AC4" i="15"/>
  <c r="AE4" i="15"/>
  <c r="AE14" i="11"/>
  <c r="AD14" i="11"/>
  <c r="AC14" i="11"/>
  <c r="AE10" i="4"/>
  <c r="AD10" i="4"/>
  <c r="AC10" i="4"/>
  <c r="X2" i="11"/>
  <c r="X17" i="11" s="1"/>
  <c r="W17" i="11"/>
  <c r="AD5" i="4"/>
  <c r="AC5" i="4"/>
  <c r="AE5" i="4"/>
  <c r="AE3" i="11"/>
  <c r="AD3" i="11"/>
  <c r="AC3" i="11"/>
  <c r="AC3" i="9"/>
  <c r="AE3" i="9"/>
  <c r="AD3" i="9"/>
  <c r="AE13" i="13"/>
  <c r="AD13" i="13"/>
  <c r="AC13" i="13"/>
  <c r="AE14" i="4"/>
  <c r="AD14" i="4"/>
  <c r="AC14" i="4"/>
  <c r="AC12" i="10"/>
  <c r="AE12" i="10"/>
  <c r="AD12" i="10"/>
  <c r="X2" i="14"/>
  <c r="X17" i="14" s="1"/>
  <c r="W17" i="14"/>
  <c r="Z17" i="11"/>
  <c r="AE2" i="11"/>
  <c r="AD2" i="11"/>
  <c r="AC2" i="11"/>
  <c r="AE14" i="8"/>
  <c r="AD14" i="8"/>
  <c r="AC14" i="8"/>
  <c r="AE14" i="15"/>
  <c r="AC14" i="15"/>
  <c r="AD14" i="15"/>
  <c r="AE11" i="4"/>
  <c r="AD11" i="4"/>
  <c r="AC11" i="4"/>
  <c r="X2" i="13"/>
  <c r="X17" i="13" s="1"/>
  <c r="W17" i="13"/>
  <c r="AE6" i="6"/>
  <c r="AD6" i="6"/>
  <c r="AC6" i="6"/>
  <c r="AD3" i="7"/>
  <c r="AC3" i="7"/>
  <c r="AE3" i="7"/>
  <c r="AE11" i="5"/>
  <c r="AD11" i="5"/>
  <c r="AC11" i="5"/>
  <c r="AE7" i="12"/>
  <c r="AD7" i="12"/>
  <c r="AC7" i="12"/>
  <c r="AE14" i="9"/>
  <c r="AD14" i="9"/>
  <c r="AC14" i="9"/>
  <c r="AD15" i="10"/>
  <c r="AC15" i="10"/>
  <c r="AE15" i="10"/>
  <c r="AE16" i="9"/>
  <c r="AD16" i="9"/>
  <c r="AC16" i="9"/>
  <c r="AE6" i="12"/>
  <c r="AD6" i="12"/>
  <c r="AC6" i="12"/>
  <c r="AE5" i="15"/>
  <c r="AD5" i="15"/>
  <c r="AC5" i="15"/>
  <c r="AE11" i="15"/>
  <c r="AC11" i="15"/>
  <c r="AD11" i="15"/>
  <c r="I17" i="4"/>
  <c r="AB2" i="4"/>
  <c r="W2" i="4"/>
  <c r="AE7" i="10"/>
  <c r="AD7" i="10"/>
  <c r="AC7" i="10"/>
  <c r="AE12" i="6"/>
  <c r="AD12" i="6"/>
  <c r="AC12" i="6"/>
  <c r="AC11" i="11"/>
  <c r="AE11" i="11"/>
  <c r="AD11" i="11"/>
  <c r="AD6" i="13"/>
  <c r="AC6" i="13"/>
  <c r="AE6" i="13"/>
  <c r="AE8" i="4"/>
  <c r="AD8" i="4"/>
  <c r="AC8" i="4"/>
  <c r="AE3" i="14"/>
  <c r="AC3" i="14"/>
  <c r="AD3" i="14"/>
  <c r="AE13" i="11"/>
  <c r="AD13" i="11"/>
  <c r="AC13" i="11"/>
  <c r="AC2" i="13"/>
  <c r="AE2" i="13"/>
  <c r="AD2" i="13"/>
  <c r="Z17" i="13"/>
  <c r="AD3" i="4"/>
  <c r="AC3" i="4"/>
  <c r="AE3" i="4"/>
  <c r="AE14" i="14"/>
  <c r="AD14" i="14"/>
  <c r="AC14" i="14"/>
  <c r="AD12" i="4"/>
  <c r="AC12" i="4"/>
  <c r="AE12" i="4"/>
  <c r="AE10" i="13"/>
  <c r="AD10" i="13"/>
  <c r="AC10" i="13"/>
  <c r="AE14" i="5"/>
  <c r="AD14" i="5"/>
  <c r="AC14" i="5"/>
  <c r="AE5" i="13"/>
  <c r="AC5" i="13"/>
  <c r="AD5" i="13"/>
  <c r="AE16" i="6"/>
  <c r="AD16" i="6"/>
  <c r="AC16" i="6"/>
  <c r="AC4" i="8"/>
  <c r="AE4" i="8"/>
  <c r="AD4" i="8"/>
  <c r="AE7" i="8"/>
  <c r="AD7" i="8"/>
  <c r="AC7" i="8"/>
  <c r="AE4" i="7"/>
  <c r="AD4" i="7"/>
  <c r="AC4" i="7"/>
  <c r="AE6" i="9"/>
  <c r="AD6" i="9"/>
  <c r="AC6" i="9"/>
  <c r="AE12" i="11"/>
  <c r="AD12" i="11"/>
  <c r="AC12" i="11"/>
  <c r="AE11" i="7"/>
  <c r="AD11" i="7"/>
  <c r="AC11" i="7"/>
  <c r="AE8" i="11"/>
  <c r="AC8" i="11"/>
  <c r="AD8" i="11"/>
  <c r="AE8" i="15"/>
  <c r="AD8" i="15"/>
  <c r="AC8" i="15"/>
  <c r="AE16" i="8"/>
  <c r="AD16" i="8"/>
  <c r="AC16" i="8"/>
  <c r="AB17" i="13"/>
  <c r="AE8" i="12"/>
  <c r="AD8" i="12"/>
  <c r="AC8" i="12"/>
  <c r="AE5" i="6"/>
  <c r="AD5" i="6"/>
  <c r="AC5" i="6"/>
  <c r="AD3" i="12"/>
  <c r="AC3" i="12"/>
  <c r="AE3" i="12"/>
  <c r="AE5" i="5"/>
  <c r="AC5" i="5"/>
  <c r="AD5" i="5"/>
  <c r="AE5" i="8"/>
  <c r="AD5" i="8"/>
  <c r="AC5" i="8"/>
  <c r="AC10" i="11"/>
  <c r="AE10" i="11"/>
  <c r="AD10" i="11"/>
  <c r="AD3" i="15"/>
  <c r="AC3" i="15"/>
  <c r="AE3" i="15"/>
  <c r="Z17" i="8"/>
  <c r="AE2" i="8"/>
  <c r="AD2" i="8"/>
  <c r="AC2" i="8"/>
  <c r="AD9" i="12"/>
  <c r="AC9" i="12"/>
  <c r="AE9" i="12"/>
  <c r="AD9" i="7"/>
  <c r="AC9" i="7"/>
  <c r="AE9" i="7"/>
  <c r="AD9" i="11"/>
  <c r="AC9" i="11"/>
  <c r="AE9" i="11"/>
  <c r="AE12" i="9"/>
  <c r="AD12" i="9"/>
  <c r="AC12" i="9"/>
  <c r="AE5" i="12"/>
  <c r="AD5" i="12"/>
  <c r="AC5" i="12"/>
  <c r="AE15" i="4"/>
  <c r="AD15" i="4"/>
  <c r="AC15" i="4"/>
  <c r="AE13" i="10"/>
  <c r="AD13" i="10"/>
  <c r="AC13" i="10"/>
  <c r="AE4" i="13"/>
  <c r="AD4" i="13"/>
  <c r="AC4" i="13"/>
  <c r="AE11" i="10"/>
  <c r="AD11" i="10"/>
  <c r="AC11" i="10"/>
  <c r="AE6" i="15"/>
  <c r="AD6" i="15"/>
  <c r="AC6" i="15"/>
  <c r="AE6" i="4"/>
  <c r="AD6" i="4"/>
  <c r="AC6" i="4"/>
  <c r="AC11" i="14"/>
  <c r="AE11" i="14"/>
  <c r="AD11" i="14"/>
  <c r="I17" i="5"/>
  <c r="W2" i="5"/>
  <c r="AB2" i="5"/>
  <c r="Z2" i="5"/>
  <c r="AD9" i="6"/>
  <c r="AE9" i="6"/>
  <c r="AC9" i="6"/>
  <c r="AB17" i="8"/>
  <c r="AE13" i="9"/>
  <c r="AD13" i="9"/>
  <c r="AC13" i="9"/>
  <c r="AC5" i="11"/>
  <c r="AE5" i="11"/>
  <c r="AD5" i="11"/>
  <c r="AE7" i="6"/>
  <c r="AD7" i="6"/>
  <c r="AC7" i="6"/>
  <c r="AE5" i="14"/>
  <c r="AD5" i="14"/>
  <c r="AC5" i="14"/>
  <c r="AE8" i="10"/>
  <c r="AD8" i="10"/>
  <c r="AC8" i="10"/>
  <c r="AE3" i="13"/>
  <c r="AD3" i="13"/>
  <c r="AC3" i="13"/>
  <c r="W17" i="8"/>
  <c r="X2" i="8"/>
  <c r="X17" i="8" s="1"/>
  <c r="W17" i="15"/>
  <c r="X2" i="15"/>
  <c r="X17" i="15" s="1"/>
  <c r="AE10" i="10"/>
  <c r="AD10" i="10"/>
  <c r="AC10" i="10"/>
  <c r="AD15" i="15"/>
  <c r="AC15" i="15"/>
  <c r="AE15" i="15"/>
  <c r="AD6" i="14"/>
  <c r="AC6" i="14"/>
  <c r="AE6" i="14"/>
  <c r="AE7" i="15"/>
  <c r="AD7" i="15"/>
  <c r="AC7" i="15"/>
  <c r="AE3" i="5"/>
  <c r="AD3" i="5"/>
  <c r="AC3" i="5"/>
  <c r="AD15" i="7"/>
  <c r="AC15" i="7"/>
  <c r="AE15" i="7"/>
  <c r="AE16" i="7"/>
  <c r="AD16" i="7"/>
  <c r="AC16" i="7"/>
  <c r="AE14" i="10"/>
  <c r="AC14" i="10"/>
  <c r="AD14" i="10"/>
  <c r="AD2" i="6"/>
  <c r="AC2" i="6"/>
  <c r="Z17" i="6"/>
  <c r="AE2" i="6"/>
  <c r="AE15" i="12"/>
  <c r="AD15" i="12"/>
  <c r="AC15" i="12"/>
  <c r="AE2" i="15"/>
  <c r="AC2" i="15"/>
  <c r="AD2" i="15"/>
  <c r="Z17" i="15"/>
  <c r="AE16" i="5"/>
  <c r="AD16" i="5"/>
  <c r="AC16" i="5"/>
  <c r="AE13" i="14"/>
  <c r="AD13" i="14"/>
  <c r="AC13" i="14"/>
  <c r="AE12" i="5"/>
  <c r="AC12" i="5"/>
  <c r="AD12" i="5"/>
  <c r="AC10" i="5"/>
  <c r="AE10" i="5"/>
  <c r="AD10" i="5"/>
  <c r="AE9" i="8"/>
  <c r="AD9" i="8"/>
  <c r="AC9" i="8"/>
  <c r="AB2" i="9"/>
  <c r="Z2" i="9"/>
  <c r="I17" i="9"/>
  <c r="W2" i="9"/>
  <c r="AE7" i="11"/>
  <c r="AD7" i="11"/>
  <c r="AC7" i="11"/>
  <c r="AD9" i="14"/>
  <c r="AC9" i="14"/>
  <c r="AE9" i="14"/>
  <c r="AD3" i="10"/>
  <c r="AE3" i="10"/>
  <c r="AC3" i="10"/>
  <c r="AC8" i="6"/>
  <c r="AE8" i="6"/>
  <c r="AD8" i="6"/>
  <c r="AC4" i="4"/>
  <c r="AE4" i="4"/>
  <c r="AD4" i="4"/>
  <c r="AC8" i="8"/>
  <c r="AE8" i="8"/>
  <c r="AD8" i="8"/>
  <c r="AE15" i="11"/>
  <c r="AD15" i="11"/>
  <c r="AC15" i="11"/>
  <c r="J15" i="16"/>
  <c r="H29" i="16"/>
  <c r="K29" i="16"/>
  <c r="AF7" i="15" l="1"/>
  <c r="AJ7" i="15"/>
  <c r="AA7" i="15"/>
  <c r="AG7" i="15" s="1"/>
  <c r="AH7" i="15" s="1"/>
  <c r="AI7" i="15" s="1"/>
  <c r="W17" i="5"/>
  <c r="X2" i="5"/>
  <c r="X17" i="5" s="1"/>
  <c r="AF11" i="5"/>
  <c r="AA11" i="5"/>
  <c r="AG11" i="5" s="1"/>
  <c r="AH11" i="5" s="1"/>
  <c r="AI11" i="5" s="1"/>
  <c r="AE17" i="11"/>
  <c r="AF4" i="14"/>
  <c r="AJ4" i="14"/>
  <c r="AA4" i="14"/>
  <c r="AG4" i="14" s="1"/>
  <c r="AH4" i="14" s="1"/>
  <c r="AI4" i="14" s="1"/>
  <c r="AF14" i="12"/>
  <c r="AA14" i="12"/>
  <c r="AG14" i="12" s="1"/>
  <c r="AH14" i="12" s="1"/>
  <c r="AI14" i="12" s="1"/>
  <c r="AF9" i="8"/>
  <c r="AA9" i="8"/>
  <c r="AG9" i="8" s="1"/>
  <c r="AH9" i="8" s="1"/>
  <c r="AI9" i="8" s="1"/>
  <c r="AF15" i="12"/>
  <c r="AA15" i="12"/>
  <c r="AG15" i="12" s="1"/>
  <c r="AH15" i="12" s="1"/>
  <c r="AI15" i="12" s="1"/>
  <c r="AF4" i="8"/>
  <c r="AJ4" i="8"/>
  <c r="AA4" i="8"/>
  <c r="AG4" i="8" s="1"/>
  <c r="AH4" i="8" s="1"/>
  <c r="AI4" i="8" s="1"/>
  <c r="AF13" i="8"/>
  <c r="AA13" i="8"/>
  <c r="AG13" i="8" s="1"/>
  <c r="AH13" i="8" s="1"/>
  <c r="AI13" i="8" s="1"/>
  <c r="AF10" i="8"/>
  <c r="AA10" i="8"/>
  <c r="AG10" i="8" s="1"/>
  <c r="AH10" i="8" s="1"/>
  <c r="AI10" i="8" s="1"/>
  <c r="AF5" i="9"/>
  <c r="AJ5" i="9"/>
  <c r="AA5" i="9"/>
  <c r="AG5" i="9" s="1"/>
  <c r="AH5" i="9" s="1"/>
  <c r="AI5" i="9" s="1"/>
  <c r="AF7" i="7"/>
  <c r="AJ7" i="7"/>
  <c r="AA7" i="7"/>
  <c r="AG7" i="7" s="1"/>
  <c r="AH7" i="7" s="1"/>
  <c r="AI7" i="7" s="1"/>
  <c r="AF15" i="8"/>
  <c r="AA15" i="8"/>
  <c r="AG15" i="8" s="1"/>
  <c r="AH15" i="8" s="1"/>
  <c r="AI15" i="8" s="1"/>
  <c r="AF8" i="6"/>
  <c r="AA8" i="6"/>
  <c r="AG8" i="6" s="1"/>
  <c r="AH8" i="6" s="1"/>
  <c r="AI8" i="6" s="1"/>
  <c r="AF5" i="14"/>
  <c r="AJ5" i="14"/>
  <c r="AA5" i="14"/>
  <c r="AG5" i="14" s="1"/>
  <c r="AH5" i="14" s="1"/>
  <c r="AI5" i="14" s="1"/>
  <c r="AF15" i="4"/>
  <c r="AA15" i="4"/>
  <c r="AG15" i="4" s="1"/>
  <c r="AH15" i="4" s="1"/>
  <c r="AI15" i="4" s="1"/>
  <c r="AF16" i="6"/>
  <c r="AA16" i="6"/>
  <c r="AG16" i="6" s="1"/>
  <c r="AH16" i="6" s="1"/>
  <c r="AI16" i="6" s="1"/>
  <c r="AF6" i="12"/>
  <c r="AJ6" i="12"/>
  <c r="AA6" i="12"/>
  <c r="AG6" i="12" s="1"/>
  <c r="AH6" i="12" s="1"/>
  <c r="AI6" i="12" s="1"/>
  <c r="AF6" i="10"/>
  <c r="AJ6" i="10"/>
  <c r="AA6" i="10"/>
  <c r="AG6" i="10" s="1"/>
  <c r="AH6" i="10" s="1"/>
  <c r="AI6" i="10" s="1"/>
  <c r="AF15" i="14"/>
  <c r="AA15" i="14"/>
  <c r="AG15" i="14" s="1"/>
  <c r="AH15" i="14" s="1"/>
  <c r="AI15" i="14" s="1"/>
  <c r="AF16" i="12"/>
  <c r="AA16" i="12"/>
  <c r="AG16" i="12" s="1"/>
  <c r="AH16" i="12" s="1"/>
  <c r="AI16" i="12" s="1"/>
  <c r="AF3" i="10"/>
  <c r="AJ3" i="10"/>
  <c r="AA3" i="10"/>
  <c r="AG3" i="10" s="1"/>
  <c r="AH3" i="10" s="1"/>
  <c r="AI3" i="10" s="1"/>
  <c r="AF8" i="11"/>
  <c r="AA8" i="11"/>
  <c r="AG8" i="11" s="1"/>
  <c r="AH8" i="11" s="1"/>
  <c r="AI8" i="11" s="1"/>
  <c r="AF3" i="4"/>
  <c r="AJ3" i="4"/>
  <c r="AA3" i="4"/>
  <c r="AG3" i="4" s="1"/>
  <c r="AH3" i="4" s="1"/>
  <c r="AI3" i="4" s="1"/>
  <c r="AE17" i="6"/>
  <c r="AF6" i="14"/>
  <c r="AJ6" i="14"/>
  <c r="AA6" i="14"/>
  <c r="AG6" i="14" s="1"/>
  <c r="AH6" i="14" s="1"/>
  <c r="AI6" i="14" s="1"/>
  <c r="AF14" i="6"/>
  <c r="AA14" i="6"/>
  <c r="AG14" i="6" s="1"/>
  <c r="AH14" i="6" s="1"/>
  <c r="AI14" i="6" s="1"/>
  <c r="AF3" i="6"/>
  <c r="AJ3" i="6"/>
  <c r="AA3" i="6"/>
  <c r="AG3" i="6" s="1"/>
  <c r="AH3" i="6" s="1"/>
  <c r="AI3" i="6" s="1"/>
  <c r="AF15" i="13"/>
  <c r="AA15" i="13"/>
  <c r="AG15" i="13" s="1"/>
  <c r="AH15" i="13" s="1"/>
  <c r="AI15" i="13" s="1"/>
  <c r="AF16" i="13"/>
  <c r="AA16" i="13"/>
  <c r="AG16" i="13" s="1"/>
  <c r="AH16" i="13" s="1"/>
  <c r="AI16" i="13" s="1"/>
  <c r="AF16" i="14"/>
  <c r="AA16" i="14"/>
  <c r="AG16" i="14" s="1"/>
  <c r="AH16" i="14" s="1"/>
  <c r="AI16" i="14" s="1"/>
  <c r="AF10" i="12"/>
  <c r="AA10" i="12"/>
  <c r="AG10" i="12" s="1"/>
  <c r="AH10" i="12" s="1"/>
  <c r="AI10" i="12" s="1"/>
  <c r="AF14" i="7"/>
  <c r="AA14" i="7"/>
  <c r="AG14" i="7" s="1"/>
  <c r="AH14" i="7" s="1"/>
  <c r="AI14" i="7" s="1"/>
  <c r="AF5" i="5"/>
  <c r="AJ5" i="5"/>
  <c r="AA5" i="5"/>
  <c r="AG5" i="5" s="1"/>
  <c r="AH5" i="5" s="1"/>
  <c r="AI5" i="5" s="1"/>
  <c r="AF11" i="7"/>
  <c r="AA11" i="7"/>
  <c r="AG11" i="7" s="1"/>
  <c r="AH11" i="7" s="1"/>
  <c r="AI11" i="7" s="1"/>
  <c r="AF11" i="11"/>
  <c r="AA11" i="11"/>
  <c r="AG11" i="11" s="1"/>
  <c r="AH11" i="11" s="1"/>
  <c r="AI11" i="11" s="1"/>
  <c r="AF16" i="9"/>
  <c r="AA16" i="9"/>
  <c r="AG16" i="9" s="1"/>
  <c r="AH16" i="9" s="1"/>
  <c r="AI16" i="9" s="1"/>
  <c r="AF3" i="7"/>
  <c r="AJ3" i="7"/>
  <c r="AA3" i="7"/>
  <c r="AG3" i="7" s="1"/>
  <c r="AH3" i="7" s="1"/>
  <c r="AI3" i="7" s="1"/>
  <c r="AF5" i="4"/>
  <c r="AJ5" i="4"/>
  <c r="AA5" i="4"/>
  <c r="AG5" i="4" s="1"/>
  <c r="AH5" i="4" s="1"/>
  <c r="AI5" i="4" s="1"/>
  <c r="AF10" i="15"/>
  <c r="AA10" i="15"/>
  <c r="AG10" i="15" s="1"/>
  <c r="AH10" i="15" s="1"/>
  <c r="AI10" i="15" s="1"/>
  <c r="AC17" i="6"/>
  <c r="AF2" i="6"/>
  <c r="AJ2" i="6"/>
  <c r="AA2" i="6"/>
  <c r="AF9" i="12"/>
  <c r="AA9" i="12"/>
  <c r="AG9" i="12" s="1"/>
  <c r="AH9" i="12" s="1"/>
  <c r="AI9" i="12" s="1"/>
  <c r="AF5" i="13"/>
  <c r="AJ5" i="13"/>
  <c r="AA5" i="13"/>
  <c r="AG5" i="13" s="1"/>
  <c r="AH5" i="13" s="1"/>
  <c r="AI5" i="13" s="1"/>
  <c r="AF12" i="6"/>
  <c r="AA12" i="6"/>
  <c r="AG12" i="6" s="1"/>
  <c r="AH12" i="6" s="1"/>
  <c r="AI12" i="6" s="1"/>
  <c r="AF6" i="7"/>
  <c r="AJ6" i="7"/>
  <c r="AA6" i="7"/>
  <c r="AG6" i="7" s="1"/>
  <c r="AH6" i="7" s="1"/>
  <c r="AI6" i="7" s="1"/>
  <c r="AF5" i="7"/>
  <c r="AJ5" i="7"/>
  <c r="AA5" i="7"/>
  <c r="AG5" i="7" s="1"/>
  <c r="AH5" i="7" s="1"/>
  <c r="AI5" i="7" s="1"/>
  <c r="AC17" i="10"/>
  <c r="AF2" i="10"/>
  <c r="AJ2" i="10"/>
  <c r="AA2" i="10"/>
  <c r="AF10" i="5"/>
  <c r="AA10" i="5"/>
  <c r="AG10" i="5" s="1"/>
  <c r="AH10" i="5" s="1"/>
  <c r="AI10" i="5" s="1"/>
  <c r="AD17" i="6"/>
  <c r="AF15" i="15"/>
  <c r="AA15" i="15"/>
  <c r="AG15" i="15" s="1"/>
  <c r="AH15" i="15" s="1"/>
  <c r="AI15" i="15" s="1"/>
  <c r="AF7" i="6"/>
  <c r="AJ7" i="6"/>
  <c r="AA7" i="6"/>
  <c r="AG7" i="6" s="1"/>
  <c r="AH7" i="6" s="1"/>
  <c r="AI7" i="6" s="1"/>
  <c r="AF11" i="14"/>
  <c r="AA11" i="14"/>
  <c r="AG11" i="14" s="1"/>
  <c r="AH11" i="14" s="1"/>
  <c r="AI11" i="14" s="1"/>
  <c r="AF6" i="6"/>
  <c r="AJ6" i="6"/>
  <c r="AA6" i="6"/>
  <c r="AG6" i="6" s="1"/>
  <c r="AH6" i="6" s="1"/>
  <c r="AI6" i="6" s="1"/>
  <c r="AF16" i="15"/>
  <c r="AA16" i="15"/>
  <c r="AG16" i="15" s="1"/>
  <c r="AH16" i="15" s="1"/>
  <c r="AI16" i="15" s="1"/>
  <c r="AF7" i="9"/>
  <c r="AJ7" i="9"/>
  <c r="AA7" i="9"/>
  <c r="AG7" i="9" s="1"/>
  <c r="AH7" i="9" s="1"/>
  <c r="AI7" i="9" s="1"/>
  <c r="AF3" i="8"/>
  <c r="AJ3" i="8"/>
  <c r="AA3" i="8"/>
  <c r="AG3" i="8" s="1"/>
  <c r="AH3" i="8" s="1"/>
  <c r="AI3" i="8" s="1"/>
  <c r="AF4" i="6"/>
  <c r="AJ4" i="6"/>
  <c r="AA4" i="6"/>
  <c r="AG4" i="6" s="1"/>
  <c r="AH4" i="6" s="1"/>
  <c r="AI4" i="6" s="1"/>
  <c r="W17" i="12"/>
  <c r="X2" i="12"/>
  <c r="X17" i="12" s="1"/>
  <c r="AE17" i="10"/>
  <c r="AF9" i="14"/>
  <c r="AA9" i="14"/>
  <c r="AG9" i="14" s="1"/>
  <c r="AH9" i="14" s="1"/>
  <c r="AI9" i="14" s="1"/>
  <c r="AF3" i="12"/>
  <c r="AJ3" i="12"/>
  <c r="AA3" i="12"/>
  <c r="AG3" i="12" s="1"/>
  <c r="AH3" i="12" s="1"/>
  <c r="AI3" i="12" s="1"/>
  <c r="AF12" i="11"/>
  <c r="AA12" i="11"/>
  <c r="AG12" i="11" s="1"/>
  <c r="AH12" i="11" s="1"/>
  <c r="AI12" i="11" s="1"/>
  <c r="AF12" i="10"/>
  <c r="AA12" i="10"/>
  <c r="AG12" i="10" s="1"/>
  <c r="AH12" i="10" s="1"/>
  <c r="AI12" i="10" s="1"/>
  <c r="AF9" i="5"/>
  <c r="AA9" i="5"/>
  <c r="AG9" i="5" s="1"/>
  <c r="AH9" i="5" s="1"/>
  <c r="AI9" i="5" s="1"/>
  <c r="AF7" i="14"/>
  <c r="AJ7" i="14"/>
  <c r="AA7" i="14"/>
  <c r="AG7" i="14" s="1"/>
  <c r="AH7" i="14" s="1"/>
  <c r="AI7" i="14" s="1"/>
  <c r="AD17" i="10"/>
  <c r="AF10" i="10"/>
  <c r="AA10" i="10"/>
  <c r="AG10" i="10" s="1"/>
  <c r="AH10" i="10" s="1"/>
  <c r="AI10" i="10" s="1"/>
  <c r="AF5" i="12"/>
  <c r="AJ5" i="12"/>
  <c r="AA5" i="12"/>
  <c r="AG5" i="12" s="1"/>
  <c r="AH5" i="12" s="1"/>
  <c r="AI5" i="12" s="1"/>
  <c r="AC17" i="8"/>
  <c r="AF2" i="8"/>
  <c r="AJ2" i="8"/>
  <c r="AA2" i="8"/>
  <c r="AF14" i="5"/>
  <c r="AA14" i="5"/>
  <c r="AG14" i="5" s="1"/>
  <c r="AH14" i="5" s="1"/>
  <c r="AI14" i="5" s="1"/>
  <c r="AD17" i="13"/>
  <c r="AF14" i="4"/>
  <c r="AA14" i="4"/>
  <c r="AG14" i="4" s="1"/>
  <c r="AH14" i="4" s="1"/>
  <c r="AI14" i="4" s="1"/>
  <c r="AF10" i="4"/>
  <c r="AA10" i="4"/>
  <c r="AG10" i="4" s="1"/>
  <c r="AH10" i="4" s="1"/>
  <c r="AI10" i="4" s="1"/>
  <c r="AF4" i="5"/>
  <c r="AJ4" i="5"/>
  <c r="AA4" i="5"/>
  <c r="AG4" i="5" s="1"/>
  <c r="AH4" i="5" s="1"/>
  <c r="AI4" i="5" s="1"/>
  <c r="AF11" i="9"/>
  <c r="AA11" i="9"/>
  <c r="AG11" i="9" s="1"/>
  <c r="AH11" i="9" s="1"/>
  <c r="AI11" i="9" s="1"/>
  <c r="AF14" i="13"/>
  <c r="AA14" i="13"/>
  <c r="AG14" i="13" s="1"/>
  <c r="AH14" i="13" s="1"/>
  <c r="AI14" i="13" s="1"/>
  <c r="AF12" i="5"/>
  <c r="AA12" i="5"/>
  <c r="AG12" i="5" s="1"/>
  <c r="AH12" i="5" s="1"/>
  <c r="AI12" i="5" s="1"/>
  <c r="AF14" i="10"/>
  <c r="AA14" i="10"/>
  <c r="AG14" i="10" s="1"/>
  <c r="AH14" i="10" s="1"/>
  <c r="AI14" i="10" s="1"/>
  <c r="AF6" i="4"/>
  <c r="AJ6" i="4"/>
  <c r="AA6" i="4"/>
  <c r="AG6" i="4" s="1"/>
  <c r="AH6" i="4" s="1"/>
  <c r="AI6" i="4" s="1"/>
  <c r="AD17" i="8"/>
  <c r="AE17" i="13"/>
  <c r="AF7" i="10"/>
  <c r="AJ7" i="10"/>
  <c r="AA7" i="10"/>
  <c r="AG7" i="10" s="1"/>
  <c r="AH7" i="10" s="1"/>
  <c r="AI7" i="10" s="1"/>
  <c r="AF12" i="7"/>
  <c r="AA12" i="7"/>
  <c r="AG12" i="7" s="1"/>
  <c r="AH12" i="7" s="1"/>
  <c r="AI12" i="7" s="1"/>
  <c r="AF6" i="11"/>
  <c r="AJ6" i="11"/>
  <c r="AA6" i="11"/>
  <c r="AG6" i="11" s="1"/>
  <c r="AH6" i="11" s="1"/>
  <c r="AI6" i="11" s="1"/>
  <c r="AF8" i="9"/>
  <c r="AA8" i="9"/>
  <c r="AG8" i="9" s="1"/>
  <c r="AH8" i="9" s="1"/>
  <c r="AI8" i="9" s="1"/>
  <c r="AF12" i="13"/>
  <c r="AA12" i="13"/>
  <c r="AG12" i="13" s="1"/>
  <c r="AH12" i="13" s="1"/>
  <c r="AI12" i="13" s="1"/>
  <c r="AC2" i="12"/>
  <c r="Z17" i="12"/>
  <c r="AE2" i="12"/>
  <c r="AE17" i="12" s="1"/>
  <c r="AD2" i="12"/>
  <c r="AD17" i="12" s="1"/>
  <c r="AF15" i="9"/>
  <c r="AA15" i="9"/>
  <c r="AG15" i="9" s="1"/>
  <c r="AH15" i="9" s="1"/>
  <c r="AI15" i="9" s="1"/>
  <c r="AE17" i="8"/>
  <c r="AF5" i="6"/>
  <c r="AJ5" i="6"/>
  <c r="AA5" i="6"/>
  <c r="AG5" i="6" s="1"/>
  <c r="AH5" i="6" s="1"/>
  <c r="AI5" i="6" s="1"/>
  <c r="AC17" i="13"/>
  <c r="AF2" i="13"/>
  <c r="AJ2" i="13"/>
  <c r="AA2" i="13"/>
  <c r="AF4" i="11"/>
  <c r="AJ4" i="11"/>
  <c r="AA4" i="11"/>
  <c r="AG4" i="11" s="1"/>
  <c r="AH4" i="11" s="1"/>
  <c r="AI4" i="11" s="1"/>
  <c r="AF10" i="9"/>
  <c r="AA10" i="9"/>
  <c r="AG10" i="9" s="1"/>
  <c r="AH10" i="9" s="1"/>
  <c r="AI10" i="9" s="1"/>
  <c r="AB17" i="12"/>
  <c r="AF16" i="11"/>
  <c r="AA16" i="11"/>
  <c r="AG16" i="11" s="1"/>
  <c r="AH16" i="11" s="1"/>
  <c r="AI16" i="11" s="1"/>
  <c r="AF13" i="14"/>
  <c r="AA13" i="14"/>
  <c r="AG13" i="14" s="1"/>
  <c r="AH13" i="14" s="1"/>
  <c r="AI13" i="14" s="1"/>
  <c r="AF6" i="9"/>
  <c r="AJ6" i="9"/>
  <c r="AA6" i="9"/>
  <c r="AG6" i="9" s="1"/>
  <c r="AH6" i="9" s="1"/>
  <c r="AI6" i="9" s="1"/>
  <c r="AF13" i="13"/>
  <c r="AA13" i="13"/>
  <c r="AG13" i="13" s="1"/>
  <c r="AH13" i="13" s="1"/>
  <c r="AI13" i="13" s="1"/>
  <c r="AF6" i="8"/>
  <c r="AJ6" i="8"/>
  <c r="AA6" i="8"/>
  <c r="AG6" i="8" s="1"/>
  <c r="AH6" i="8" s="1"/>
  <c r="AI6" i="8" s="1"/>
  <c r="AF8" i="13"/>
  <c r="AA8" i="13"/>
  <c r="AG8" i="13" s="1"/>
  <c r="AH8" i="13" s="1"/>
  <c r="AI8" i="13" s="1"/>
  <c r="AF16" i="7"/>
  <c r="AA16" i="7"/>
  <c r="AG16" i="7" s="1"/>
  <c r="AH16" i="7" s="1"/>
  <c r="AI16" i="7" s="1"/>
  <c r="AF5" i="11"/>
  <c r="AJ5" i="11"/>
  <c r="AA5" i="11"/>
  <c r="AG5" i="11" s="1"/>
  <c r="AH5" i="11" s="1"/>
  <c r="AI5" i="11" s="1"/>
  <c r="AF6" i="15"/>
  <c r="AJ6" i="15"/>
  <c r="AA6" i="15"/>
  <c r="AG6" i="15" s="1"/>
  <c r="AH6" i="15" s="1"/>
  <c r="AI6" i="15" s="1"/>
  <c r="AF12" i="9"/>
  <c r="AA12" i="9"/>
  <c r="AG12" i="9" s="1"/>
  <c r="AH12" i="9" s="1"/>
  <c r="AI12" i="9" s="1"/>
  <c r="AF10" i="13"/>
  <c r="AA10" i="13"/>
  <c r="AG10" i="13" s="1"/>
  <c r="AH10" i="13" s="1"/>
  <c r="AI10" i="13" s="1"/>
  <c r="AF13" i="11"/>
  <c r="AA13" i="11"/>
  <c r="AG13" i="11" s="1"/>
  <c r="AH13" i="11" s="1"/>
  <c r="AI13" i="11" s="1"/>
  <c r="AF11" i="4"/>
  <c r="AA11" i="4"/>
  <c r="AG11" i="4" s="1"/>
  <c r="AH11" i="4" s="1"/>
  <c r="AI11" i="4" s="1"/>
  <c r="AF4" i="12"/>
  <c r="AJ4" i="12"/>
  <c r="AA4" i="12"/>
  <c r="AG4" i="12" s="1"/>
  <c r="AH4" i="12" s="1"/>
  <c r="AI4" i="12" s="1"/>
  <c r="AF7" i="13"/>
  <c r="AJ7" i="13"/>
  <c r="AA7" i="13"/>
  <c r="AG7" i="13" s="1"/>
  <c r="AH7" i="13" s="1"/>
  <c r="AI7" i="13" s="1"/>
  <c r="AF13" i="9"/>
  <c r="AA13" i="9"/>
  <c r="AG13" i="9" s="1"/>
  <c r="AH13" i="9" s="1"/>
  <c r="AI13" i="9" s="1"/>
  <c r="W17" i="4"/>
  <c r="X2" i="4"/>
  <c r="X17" i="4" s="1"/>
  <c r="AF14" i="11"/>
  <c r="AA14" i="11"/>
  <c r="AG14" i="11" s="1"/>
  <c r="AH14" i="11" s="1"/>
  <c r="AI14" i="11" s="1"/>
  <c r="AF4" i="9"/>
  <c r="AJ4" i="9"/>
  <c r="AA4" i="9"/>
  <c r="AG4" i="9" s="1"/>
  <c r="AH4" i="9" s="1"/>
  <c r="AI4" i="9" s="1"/>
  <c r="AF16" i="10"/>
  <c r="AA16" i="10"/>
  <c r="AG16" i="10" s="1"/>
  <c r="AH16" i="10" s="1"/>
  <c r="AI16" i="10" s="1"/>
  <c r="AF12" i="14"/>
  <c r="AA12" i="14"/>
  <c r="AG12" i="14" s="1"/>
  <c r="AH12" i="14" s="1"/>
  <c r="AI12" i="14" s="1"/>
  <c r="AF11" i="12"/>
  <c r="AA11" i="12"/>
  <c r="AG11" i="12" s="1"/>
  <c r="AH11" i="12" s="1"/>
  <c r="AI11" i="12" s="1"/>
  <c r="AF13" i="6"/>
  <c r="AA13" i="6"/>
  <c r="AG13" i="6" s="1"/>
  <c r="AH13" i="6" s="1"/>
  <c r="AI13" i="6" s="1"/>
  <c r="AF15" i="11"/>
  <c r="AA15" i="11"/>
  <c r="AG15" i="11" s="1"/>
  <c r="AH15" i="11" s="1"/>
  <c r="AI15" i="11" s="1"/>
  <c r="AF7" i="11"/>
  <c r="AJ7" i="11"/>
  <c r="AA7" i="11"/>
  <c r="AG7" i="11" s="1"/>
  <c r="AH7" i="11" s="1"/>
  <c r="AI7" i="11" s="1"/>
  <c r="AF16" i="5"/>
  <c r="AA16" i="5"/>
  <c r="AG16" i="5" s="1"/>
  <c r="AH16" i="5" s="1"/>
  <c r="AI16" i="5" s="1"/>
  <c r="AF3" i="15"/>
  <c r="AJ3" i="15"/>
  <c r="AA3" i="15"/>
  <c r="AG3" i="15" s="1"/>
  <c r="AH3" i="15" s="1"/>
  <c r="AI3" i="15" s="1"/>
  <c r="AF8" i="12"/>
  <c r="AA8" i="12"/>
  <c r="AG8" i="12" s="1"/>
  <c r="AH8" i="12" s="1"/>
  <c r="AI8" i="12" s="1"/>
  <c r="AF4" i="7"/>
  <c r="AJ4" i="7"/>
  <c r="AA4" i="7"/>
  <c r="AG4" i="7" s="1"/>
  <c r="AH4" i="7" s="1"/>
  <c r="AI4" i="7" s="1"/>
  <c r="Z17" i="4"/>
  <c r="AE2" i="4"/>
  <c r="AE17" i="4" s="1"/>
  <c r="AD2" i="4"/>
  <c r="AD17" i="4" s="1"/>
  <c r="AC2" i="4"/>
  <c r="AF15" i="10"/>
  <c r="AA15" i="10"/>
  <c r="AG15" i="10" s="1"/>
  <c r="AH15" i="10" s="1"/>
  <c r="AI15" i="10" s="1"/>
  <c r="AF9" i="10"/>
  <c r="AA9" i="10"/>
  <c r="AG9" i="10" s="1"/>
  <c r="AH9" i="10" s="1"/>
  <c r="AI9" i="10" s="1"/>
  <c r="AF6" i="5"/>
  <c r="AJ6" i="5"/>
  <c r="AA6" i="5"/>
  <c r="AG6" i="5" s="1"/>
  <c r="AH6" i="5" s="1"/>
  <c r="AI6" i="5" s="1"/>
  <c r="AF11" i="10"/>
  <c r="AA11" i="10"/>
  <c r="AG11" i="10" s="1"/>
  <c r="AH11" i="10" s="1"/>
  <c r="AI11" i="10" s="1"/>
  <c r="AF12" i="12"/>
  <c r="AA12" i="12"/>
  <c r="AG12" i="12" s="1"/>
  <c r="AH12" i="12" s="1"/>
  <c r="AI12" i="12" s="1"/>
  <c r="AC17" i="14"/>
  <c r="AF2" i="14"/>
  <c r="AJ2" i="14"/>
  <c r="AA2" i="14"/>
  <c r="AF4" i="10"/>
  <c r="AJ4" i="10"/>
  <c r="AA4" i="10"/>
  <c r="AG4" i="10" s="1"/>
  <c r="AH4" i="10" s="1"/>
  <c r="AI4" i="10" s="1"/>
  <c r="AF3" i="13"/>
  <c r="AJ3" i="13"/>
  <c r="AA3" i="13"/>
  <c r="AG3" i="13" s="1"/>
  <c r="AH3" i="13" s="1"/>
  <c r="AI3" i="13" s="1"/>
  <c r="AF3" i="14"/>
  <c r="AJ3" i="14"/>
  <c r="AA3" i="14"/>
  <c r="AG3" i="14" s="1"/>
  <c r="AH3" i="14" s="1"/>
  <c r="AI3" i="14" s="1"/>
  <c r="AB17" i="4"/>
  <c r="AF14" i="15"/>
  <c r="AA14" i="15"/>
  <c r="AG14" i="15" s="1"/>
  <c r="AH14" i="15" s="1"/>
  <c r="AI14" i="15" s="1"/>
  <c r="AD17" i="14"/>
  <c r="AF13" i="4"/>
  <c r="AA13" i="4"/>
  <c r="AG13" i="4" s="1"/>
  <c r="AH13" i="4" s="1"/>
  <c r="AI13" i="4" s="1"/>
  <c r="X2" i="7"/>
  <c r="X17" i="7" s="1"/>
  <c r="W17" i="7"/>
  <c r="AF5" i="10"/>
  <c r="AJ5" i="10"/>
  <c r="AA5" i="10"/>
  <c r="AG5" i="10" s="1"/>
  <c r="AH5" i="10" s="1"/>
  <c r="AI5" i="10" s="1"/>
  <c r="AF11" i="13"/>
  <c r="AA11" i="13"/>
  <c r="AG11" i="13" s="1"/>
  <c r="AH11" i="13" s="1"/>
  <c r="AI11" i="13" s="1"/>
  <c r="AF13" i="5"/>
  <c r="AA13" i="5"/>
  <c r="AG13" i="5" s="1"/>
  <c r="AH13" i="5" s="1"/>
  <c r="AI13" i="5" s="1"/>
  <c r="X2" i="9"/>
  <c r="X17" i="9" s="1"/>
  <c r="W17" i="9"/>
  <c r="AF7" i="8"/>
  <c r="AJ7" i="8"/>
  <c r="AA7" i="8"/>
  <c r="AG7" i="8" s="1"/>
  <c r="AH7" i="8" s="1"/>
  <c r="AI7" i="8" s="1"/>
  <c r="AF12" i="4"/>
  <c r="AA12" i="4"/>
  <c r="AG12" i="4" s="1"/>
  <c r="AH12" i="4" s="1"/>
  <c r="AI12" i="4" s="1"/>
  <c r="AF14" i="9"/>
  <c r="AA14" i="9"/>
  <c r="AG14" i="9" s="1"/>
  <c r="AH14" i="9" s="1"/>
  <c r="AI14" i="9" s="1"/>
  <c r="AF3" i="9"/>
  <c r="AJ3" i="9"/>
  <c r="AA3" i="9"/>
  <c r="AG3" i="9" s="1"/>
  <c r="AH3" i="9" s="1"/>
  <c r="AI3" i="9" s="1"/>
  <c r="AF13" i="7"/>
  <c r="AA13" i="7"/>
  <c r="AG13" i="7" s="1"/>
  <c r="AH13" i="7" s="1"/>
  <c r="AI13" i="7" s="1"/>
  <c r="AF9" i="15"/>
  <c r="AA9" i="15"/>
  <c r="AG9" i="15" s="1"/>
  <c r="AH9" i="15" s="1"/>
  <c r="AI9" i="15" s="1"/>
  <c r="AE17" i="14"/>
  <c r="AF9" i="9"/>
  <c r="AA9" i="9"/>
  <c r="AG9" i="9" s="1"/>
  <c r="AH9" i="9" s="1"/>
  <c r="AI9" i="9" s="1"/>
  <c r="AF7" i="4"/>
  <c r="AJ7" i="4"/>
  <c r="AA7" i="4"/>
  <c r="AG7" i="4" s="1"/>
  <c r="AH7" i="4" s="1"/>
  <c r="AI7" i="4" s="1"/>
  <c r="AF9" i="13"/>
  <c r="AA9" i="13"/>
  <c r="AG9" i="13" s="1"/>
  <c r="AH9" i="13" s="1"/>
  <c r="AI9" i="13" s="1"/>
  <c r="AF15" i="7"/>
  <c r="AA15" i="7"/>
  <c r="AG15" i="7" s="1"/>
  <c r="AH15" i="7" s="1"/>
  <c r="AI15" i="7" s="1"/>
  <c r="AF9" i="6"/>
  <c r="AA9" i="6"/>
  <c r="AG9" i="6" s="1"/>
  <c r="AH9" i="6" s="1"/>
  <c r="AI9" i="6" s="1"/>
  <c r="AF9" i="11"/>
  <c r="AA9" i="11"/>
  <c r="AG9" i="11" s="1"/>
  <c r="AH9" i="11" s="1"/>
  <c r="AI9" i="11" s="1"/>
  <c r="AF8" i="4"/>
  <c r="AA8" i="4"/>
  <c r="AG8" i="4" s="1"/>
  <c r="AH8" i="4" s="1"/>
  <c r="AI8" i="4" s="1"/>
  <c r="AF14" i="8"/>
  <c r="AA14" i="8"/>
  <c r="AG14" i="8" s="1"/>
  <c r="AH14" i="8" s="1"/>
  <c r="AI14" i="8" s="1"/>
  <c r="AF10" i="6"/>
  <c r="AA10" i="6"/>
  <c r="AG10" i="6" s="1"/>
  <c r="AH10" i="6" s="1"/>
  <c r="AI10" i="6" s="1"/>
  <c r="AB17" i="7"/>
  <c r="AF8" i="8"/>
  <c r="AA8" i="8"/>
  <c r="AG8" i="8" s="1"/>
  <c r="AH8" i="8" s="1"/>
  <c r="AI8" i="8" s="1"/>
  <c r="AE2" i="9"/>
  <c r="AE17" i="9" s="1"/>
  <c r="AD2" i="9"/>
  <c r="AD17" i="9" s="1"/>
  <c r="AC2" i="9"/>
  <c r="Z17" i="9"/>
  <c r="AF8" i="10"/>
  <c r="AA8" i="10"/>
  <c r="AG8" i="10" s="1"/>
  <c r="AH8" i="10" s="1"/>
  <c r="AI8" i="10" s="1"/>
  <c r="AF4" i="13"/>
  <c r="AJ4" i="13"/>
  <c r="AA4" i="13"/>
  <c r="AG4" i="13" s="1"/>
  <c r="AH4" i="13" s="1"/>
  <c r="AI4" i="13" s="1"/>
  <c r="AF16" i="8"/>
  <c r="AA16" i="8"/>
  <c r="AG16" i="8" s="1"/>
  <c r="AH16" i="8" s="1"/>
  <c r="AI16" i="8" s="1"/>
  <c r="AF14" i="14"/>
  <c r="AA14" i="14"/>
  <c r="AG14" i="14" s="1"/>
  <c r="AH14" i="14" s="1"/>
  <c r="AI14" i="14" s="1"/>
  <c r="AF11" i="15"/>
  <c r="AA11" i="15"/>
  <c r="AG11" i="15" s="1"/>
  <c r="AH11" i="15" s="1"/>
  <c r="AI11" i="15" s="1"/>
  <c r="AF4" i="15"/>
  <c r="AJ4" i="15"/>
  <c r="AA4" i="15"/>
  <c r="AG4" i="15" s="1"/>
  <c r="AH4" i="15" s="1"/>
  <c r="AI4" i="15" s="1"/>
  <c r="AF12" i="15"/>
  <c r="AA12" i="15"/>
  <c r="AG12" i="15" s="1"/>
  <c r="AH12" i="15" s="1"/>
  <c r="AI12" i="15" s="1"/>
  <c r="AF15" i="5"/>
  <c r="AA15" i="5"/>
  <c r="AG15" i="5" s="1"/>
  <c r="AH15" i="5" s="1"/>
  <c r="AI15" i="5" s="1"/>
  <c r="AF13" i="12"/>
  <c r="AA13" i="12"/>
  <c r="AG13" i="12" s="1"/>
  <c r="AH13" i="12" s="1"/>
  <c r="AI13" i="12" s="1"/>
  <c r="AF8" i="14"/>
  <c r="AA8" i="14"/>
  <c r="AG8" i="14" s="1"/>
  <c r="AH8" i="14" s="1"/>
  <c r="AI8" i="14" s="1"/>
  <c r="AF13" i="15"/>
  <c r="AA13" i="15"/>
  <c r="AG13" i="15" s="1"/>
  <c r="AH13" i="15" s="1"/>
  <c r="AI13" i="15" s="1"/>
  <c r="AC2" i="7"/>
  <c r="AE2" i="7"/>
  <c r="AE17" i="7" s="1"/>
  <c r="Z17" i="7"/>
  <c r="AD2" i="7"/>
  <c r="AD17" i="7" s="1"/>
  <c r="AF8" i="7"/>
  <c r="AA8" i="7"/>
  <c r="AG8" i="7" s="1"/>
  <c r="AH8" i="7" s="1"/>
  <c r="AI8" i="7" s="1"/>
  <c r="AF16" i="4"/>
  <c r="AA16" i="4"/>
  <c r="AG16" i="4" s="1"/>
  <c r="AH16" i="4" s="1"/>
  <c r="AI16" i="4" s="1"/>
  <c r="AD17" i="15"/>
  <c r="AF3" i="5"/>
  <c r="AJ3" i="5"/>
  <c r="AA3" i="5"/>
  <c r="AG3" i="5" s="1"/>
  <c r="AH3" i="5" s="1"/>
  <c r="AI3" i="5" s="1"/>
  <c r="AF7" i="12"/>
  <c r="AJ7" i="12"/>
  <c r="AA7" i="12"/>
  <c r="AG7" i="12" s="1"/>
  <c r="AH7" i="12" s="1"/>
  <c r="AI7" i="12" s="1"/>
  <c r="AF11" i="6"/>
  <c r="AA11" i="6"/>
  <c r="AG11" i="6" s="1"/>
  <c r="AH11" i="6" s="1"/>
  <c r="AI11" i="6" s="1"/>
  <c r="AF11" i="8"/>
  <c r="AA11" i="8"/>
  <c r="AG11" i="8" s="1"/>
  <c r="AH11" i="8" s="1"/>
  <c r="AI11" i="8" s="1"/>
  <c r="AF15" i="6"/>
  <c r="AA15" i="6"/>
  <c r="AG15" i="6" s="1"/>
  <c r="AH15" i="6" s="1"/>
  <c r="AI15" i="6" s="1"/>
  <c r="AF10" i="7"/>
  <c r="AA10" i="7"/>
  <c r="AG10" i="7" s="1"/>
  <c r="AH10" i="7" s="1"/>
  <c r="AI10" i="7" s="1"/>
  <c r="AB17" i="9"/>
  <c r="AF2" i="15"/>
  <c r="AC17" i="15"/>
  <c r="AJ2" i="15"/>
  <c r="AA2" i="15"/>
  <c r="AE2" i="5"/>
  <c r="AE17" i="5" s="1"/>
  <c r="AD2" i="5"/>
  <c r="AD17" i="5" s="1"/>
  <c r="AC2" i="5"/>
  <c r="Z17" i="5"/>
  <c r="AF10" i="11"/>
  <c r="AA10" i="11"/>
  <c r="AG10" i="11" s="1"/>
  <c r="AH10" i="11" s="1"/>
  <c r="AI10" i="11" s="1"/>
  <c r="AC17" i="11"/>
  <c r="AF2" i="11"/>
  <c r="AJ2" i="11"/>
  <c r="AA2" i="11"/>
  <c r="AF7" i="5"/>
  <c r="AJ7" i="5"/>
  <c r="AA7" i="5"/>
  <c r="AG7" i="5" s="1"/>
  <c r="AH7" i="5" s="1"/>
  <c r="AI7" i="5" s="1"/>
  <c r="AF8" i="5"/>
  <c r="AA8" i="5"/>
  <c r="AG8" i="5" s="1"/>
  <c r="AH8" i="5" s="1"/>
  <c r="AI8" i="5" s="1"/>
  <c r="AF9" i="4"/>
  <c r="AA9" i="4"/>
  <c r="AG9" i="4" s="1"/>
  <c r="AH9" i="4" s="1"/>
  <c r="AI9" i="4" s="1"/>
  <c r="AF4" i="4"/>
  <c r="AJ4" i="4"/>
  <c r="AA4" i="4"/>
  <c r="AE17" i="15"/>
  <c r="AB17" i="5"/>
  <c r="AF13" i="10"/>
  <c r="AA13" i="10"/>
  <c r="AG13" i="10" s="1"/>
  <c r="AH13" i="10" s="1"/>
  <c r="AI13" i="10" s="1"/>
  <c r="AF9" i="7"/>
  <c r="AA9" i="7"/>
  <c r="AG9" i="7" s="1"/>
  <c r="AH9" i="7" s="1"/>
  <c r="AI9" i="7" s="1"/>
  <c r="AF5" i="8"/>
  <c r="AJ5" i="8"/>
  <c r="AA5" i="8"/>
  <c r="AG5" i="8" s="1"/>
  <c r="AH5" i="8" s="1"/>
  <c r="AI5" i="8" s="1"/>
  <c r="AF8" i="15"/>
  <c r="AA8" i="15"/>
  <c r="AG8" i="15" s="1"/>
  <c r="AH8" i="15" s="1"/>
  <c r="AI8" i="15" s="1"/>
  <c r="AF6" i="13"/>
  <c r="AJ6" i="13"/>
  <c r="AA6" i="13"/>
  <c r="AG6" i="13" s="1"/>
  <c r="AH6" i="13" s="1"/>
  <c r="AI6" i="13" s="1"/>
  <c r="AF5" i="15"/>
  <c r="AJ5" i="15"/>
  <c r="AA5" i="15"/>
  <c r="AG5" i="15" s="1"/>
  <c r="AH5" i="15" s="1"/>
  <c r="AI5" i="15" s="1"/>
  <c r="AD17" i="11"/>
  <c r="AF3" i="11"/>
  <c r="AJ3" i="11"/>
  <c r="AA3" i="11"/>
  <c r="AG3" i="11" s="1"/>
  <c r="AH3" i="11" s="1"/>
  <c r="AI3" i="11" s="1"/>
  <c r="AF10" i="14"/>
  <c r="AA10" i="14"/>
  <c r="AG10" i="14" s="1"/>
  <c r="AH10" i="14" s="1"/>
  <c r="AI10" i="14" s="1"/>
  <c r="H30" i="16"/>
  <c r="D30" i="16"/>
  <c r="J26" i="16"/>
  <c r="AG4" i="4" l="1"/>
  <c r="AJ17" i="14"/>
  <c r="AJ17" i="10"/>
  <c r="AG2" i="15"/>
  <c r="AA17" i="15"/>
  <c r="AG2" i="13"/>
  <c r="AA17" i="13"/>
  <c r="AJ17" i="15"/>
  <c r="AJ17" i="13"/>
  <c r="AA17" i="8"/>
  <c r="AG2" i="8"/>
  <c r="AA17" i="14"/>
  <c r="AG2" i="14"/>
  <c r="AF17" i="13"/>
  <c r="AJ17" i="8"/>
  <c r="AF17" i="15"/>
  <c r="AF17" i="8"/>
  <c r="AC17" i="7"/>
  <c r="AF2" i="7"/>
  <c r="AF17" i="7" s="1"/>
  <c r="AJ2" i="7"/>
  <c r="AJ17" i="7" s="1"/>
  <c r="AA2" i="7"/>
  <c r="AF17" i="14"/>
  <c r="AA17" i="10"/>
  <c r="AG2" i="10"/>
  <c r="AF2" i="9"/>
  <c r="AF17" i="9" s="1"/>
  <c r="AC17" i="9"/>
  <c r="AJ2" i="9"/>
  <c r="AJ17" i="9" s="1"/>
  <c r="AA2" i="9"/>
  <c r="AF17" i="10"/>
  <c r="AF2" i="12"/>
  <c r="AF17" i="12" s="1"/>
  <c r="AC17" i="12"/>
  <c r="AJ2" i="12"/>
  <c r="AJ17" i="12" s="1"/>
  <c r="AA2" i="12"/>
  <c r="AA17" i="11"/>
  <c r="AG2" i="11"/>
  <c r="AJ17" i="11"/>
  <c r="AF17" i="11"/>
  <c r="AF2" i="4"/>
  <c r="AF17" i="4" s="1"/>
  <c r="AC17" i="4"/>
  <c r="AJ2" i="4"/>
  <c r="AJ17" i="4" s="1"/>
  <c r="AA2" i="4"/>
  <c r="AF2" i="5"/>
  <c r="AF17" i="5" s="1"/>
  <c r="AC17" i="5"/>
  <c r="AJ2" i="5"/>
  <c r="AJ17" i="5" s="1"/>
  <c r="AA2" i="5"/>
  <c r="AA17" i="6"/>
  <c r="AG2" i="6"/>
  <c r="AJ17" i="6"/>
  <c r="AF17" i="6"/>
  <c r="J16" i="16"/>
  <c r="AH4" i="4" l="1"/>
  <c r="AG17" i="10"/>
  <c r="AH2" i="10"/>
  <c r="AG17" i="6"/>
  <c r="AH2" i="6"/>
  <c r="AG2" i="5"/>
  <c r="AA17" i="5"/>
  <c r="AG2" i="7"/>
  <c r="AA17" i="7"/>
  <c r="AA17" i="4"/>
  <c r="AG2" i="4"/>
  <c r="AG17" i="14"/>
  <c r="AH2" i="14"/>
  <c r="AG17" i="11"/>
  <c r="AH2" i="11"/>
  <c r="AG17" i="8"/>
  <c r="AH2" i="8"/>
  <c r="AG2" i="12"/>
  <c r="AA17" i="12"/>
  <c r="AH2" i="13"/>
  <c r="AG17" i="13"/>
  <c r="AG2" i="9"/>
  <c r="AA17" i="9"/>
  <c r="AG17" i="15"/>
  <c r="AH2" i="15"/>
  <c r="J24" i="16"/>
  <c r="K30" i="16"/>
  <c r="AI4" i="4" l="1"/>
  <c r="AH17" i="15"/>
  <c r="AI2" i="15"/>
  <c r="AI17" i="15" s="1"/>
  <c r="AG17" i="9"/>
  <c r="AH2" i="9"/>
  <c r="AH17" i="13"/>
  <c r="AI2" i="13"/>
  <c r="AI17" i="13" s="1"/>
  <c r="AH2" i="12"/>
  <c r="AG17" i="12"/>
  <c r="AH17" i="8"/>
  <c r="AI2" i="8"/>
  <c r="AI17" i="8" s="1"/>
  <c r="AH17" i="11"/>
  <c r="AI2" i="11"/>
  <c r="AI17" i="11" s="1"/>
  <c r="AH17" i="14"/>
  <c r="AI2" i="14"/>
  <c r="AI17" i="14" s="1"/>
  <c r="AG17" i="4"/>
  <c r="AH2" i="4"/>
  <c r="AG17" i="7"/>
  <c r="AH2" i="7"/>
  <c r="AH2" i="5"/>
  <c r="AG17" i="5"/>
  <c r="AH17" i="6"/>
  <c r="AI2" i="6"/>
  <c r="AI17" i="6" s="1"/>
  <c r="AH17" i="10"/>
  <c r="AI2" i="10"/>
  <c r="AI17" i="10" s="1"/>
  <c r="E26" i="16"/>
  <c r="AH17" i="5" l="1"/>
  <c r="AI2" i="5"/>
  <c r="AI17" i="5" s="1"/>
  <c r="AH17" i="7"/>
  <c r="AI2" i="7"/>
  <c r="AI17" i="7" s="1"/>
  <c r="AH17" i="4"/>
  <c r="AI2" i="4"/>
  <c r="AI17" i="4" s="1"/>
  <c r="AH17" i="12"/>
  <c r="AI2" i="12"/>
  <c r="AI17" i="12" s="1"/>
  <c r="AH17" i="9"/>
  <c r="AI2" i="9"/>
  <c r="AI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3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C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D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E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4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5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6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7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8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9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A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B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sharedStrings.xml><?xml version="1.0" encoding="utf-8"?>
<sst xmlns="http://schemas.openxmlformats.org/spreadsheetml/2006/main" count="557" uniqueCount="127">
  <si>
    <t>راهنمای کامل استفاده از فایل حقوق و دستمزد درسان</t>
  </si>
  <si>
    <t>نکته بسیار مهم</t>
  </si>
  <si>
    <t>• هیچ ستونی را حذف نکنید؛ در صورتی که به ستونی نیاز ندارید، آن را Hide (مخفی) کنید.</t>
  </si>
  <si>
    <t>• در ابتدا نام شرکت، کد اقتصادی و تاریخ را در هدر فیش حقوقی وارد کنید.</t>
  </si>
  <si>
    <t>• ماه مورد نظر را انتخاب کنید (عدد 1 تا 12).</t>
  </si>
  <si>
    <t>• نام کارمند را از لیست انتخاب کنید.</t>
  </si>
  <si>
    <t>نحوه محاسبه فیش حقوقی</t>
  </si>
  <si>
    <t>• با انتخاب کارمند و ماه، اطلاعات به صورت خودکار از شیت مربوطه خوانده می‌شود.</t>
  </si>
  <si>
    <t>• تمام آیتم‌های حقوق، مزایا، بیمه و مالیات به صورت خودکار محاسبه می‌شوند.</t>
  </si>
  <si>
    <t>• خالص پرداختی به صورت اتوماتیک نمایش داده می‌شود.</t>
  </si>
  <si>
    <t>نکات مهم</t>
  </si>
  <si>
    <t>• در این فایل تمامی محاسبات به صورت فرمولی انجام شده است.</t>
  </si>
  <si>
    <t>• در صورت تغییر اعداد، نتایج به صورت خودکار به‌روزرسانی می‌شود.</t>
  </si>
  <si>
    <t>• از حذف ستون‌ها یا تغییر ساختار اصلی خودداری کنید.</t>
  </si>
  <si>
    <t>کار با شیت‌ها</t>
  </si>
  <si>
    <t>• هر ماه دارای شیت جداگانه است.</t>
  </si>
  <si>
    <t>• اطلاعات هر کارمند در همان شیت ثبت می‌شود.</t>
  </si>
  <si>
    <t>• فیش حقوقی اطلاعات را از همان شیت فراخوانی می‌کند.</t>
  </si>
  <si>
    <t>سفارشی سازی</t>
  </si>
  <si>
    <t>• می‌توانید مزایا، کسورات و آیتم‌ها را مطابق ساختار شرکت خود تغییر دهید.</t>
  </si>
  <si>
    <t>• امکان افزودن آیتم جدید نیز وجود دارد.</t>
  </si>
  <si>
    <t>• ساختار فایل به گونه‌ای طراحی شده که قابل توسعه باشد.</t>
  </si>
  <si>
    <t>نکات حرفه‌ای</t>
  </si>
  <si>
    <t>• این فایل برای کاهش خطاهای انسانی طراحی شده است.</t>
  </si>
  <si>
    <t>• مناسب برای استفاده در شرکت‌ها، دفاتر حسابداری و مدیران مالی است.</t>
  </si>
  <si>
    <t>• با استفاده صحیح از فایل، سرعت کار شما چند برابر خواهد شد.</t>
  </si>
  <si>
    <t xml:space="preserve">حقوق دستمزد سال 1405 </t>
  </si>
  <si>
    <t xml:space="preserve">جدول پایه سنوات </t>
  </si>
  <si>
    <t>ردیف</t>
  </si>
  <si>
    <t>درآمد مشمول مالیات ماهانه</t>
  </si>
  <si>
    <t>معادل سالانه</t>
  </si>
  <si>
    <t>نرخ مالیات</t>
  </si>
  <si>
    <t xml:space="preserve">کد کارمند </t>
  </si>
  <si>
    <t xml:space="preserve">نام کارمند </t>
  </si>
  <si>
    <t>حقوق پایه روزانه سال 1404</t>
  </si>
  <si>
    <t>تعداد سال کارکرد تا پایان 1404</t>
  </si>
  <si>
    <t xml:space="preserve">پایه سنوات </t>
  </si>
  <si>
    <t xml:space="preserve">سال استخدام </t>
  </si>
  <si>
    <t xml:space="preserve">سال کارکرد </t>
  </si>
  <si>
    <t xml:space="preserve">برای 1405 </t>
  </si>
  <si>
    <t>تا 40,000,000 تومان</t>
  </si>
  <si>
    <t>تا 4,800,000,000 ریال</t>
  </si>
  <si>
    <t>معاف</t>
  </si>
  <si>
    <t xml:space="preserve">آرمین علیزاده </t>
  </si>
  <si>
    <t>مازاد بر 40,000,000 تا 80,000,000 تومان</t>
  </si>
  <si>
    <t>مازاد بر 4,800,000,000 تا 9,600,000,000 ریال</t>
  </si>
  <si>
    <t xml:space="preserve">مهیا سلطانی </t>
  </si>
  <si>
    <t>1404</t>
  </si>
  <si>
    <t>مازاد بر 80,000,000 تا 100,000,000 تومان</t>
  </si>
  <si>
    <t>مازاد بر 9,600,000,000 تا 12,000,000,000 ریال</t>
  </si>
  <si>
    <t>مازاد بر 100,000,000 تا 120,000,000 تومان</t>
  </si>
  <si>
    <t>مازاد بر 12,000,000,000 تا 14,400,000,000 ریال</t>
  </si>
  <si>
    <t>مازاد بر 120,000,000 تا 140,000,000 تومان</t>
  </si>
  <si>
    <t>مازاد بر 14,400,000,000 تا 16,800,000,000 ریال</t>
  </si>
  <si>
    <t>مازاد بر 140,000,000 تومان</t>
  </si>
  <si>
    <t>مازاد بر 16,800,000,000 ریال</t>
  </si>
  <si>
    <t>روز برای عیدی و سنوات</t>
  </si>
  <si>
    <t xml:space="preserve">حقوق روزانه </t>
  </si>
  <si>
    <t xml:space="preserve">حقوق روزانه با پایه سنوات </t>
  </si>
  <si>
    <t>روزهای کارکرد</t>
  </si>
  <si>
    <t xml:space="preserve">حقوق ماهانه بدون پایه سنوات </t>
  </si>
  <si>
    <t xml:space="preserve">حقوق ماهیانه با پایه سنوات </t>
  </si>
  <si>
    <t xml:space="preserve">مجرد 1 - متاهل 2 </t>
  </si>
  <si>
    <t xml:space="preserve">حق تاهل </t>
  </si>
  <si>
    <t xml:space="preserve">تعداد فرزند </t>
  </si>
  <si>
    <t xml:space="preserve">حق اولاد </t>
  </si>
  <si>
    <t>مسکن</t>
  </si>
  <si>
    <t>خواربار</t>
  </si>
  <si>
    <t>عيدي</t>
  </si>
  <si>
    <t>سنوات</t>
  </si>
  <si>
    <t xml:space="preserve">اضافه کار </t>
  </si>
  <si>
    <t>حق ماموریت بند 6</t>
  </si>
  <si>
    <t xml:space="preserve">پورسانت </t>
  </si>
  <si>
    <t xml:space="preserve">بیمه تکمیلی </t>
  </si>
  <si>
    <t xml:space="preserve">مساعده </t>
  </si>
  <si>
    <t xml:space="preserve">حقوق و دستمزد مستمر جاری </t>
  </si>
  <si>
    <t xml:space="preserve">جمع کل مستمر و غیر مستمر </t>
  </si>
  <si>
    <t>مزایای مشمول بیمه</t>
  </si>
  <si>
    <t xml:space="preserve">حقوق مشمول بیمه </t>
  </si>
  <si>
    <t>کل حقوق مشمول مالیات پس از 137</t>
  </si>
  <si>
    <t>کل-بدون عیدی سنوات</t>
  </si>
  <si>
    <t xml:space="preserve">بيمه کارگر </t>
  </si>
  <si>
    <t xml:space="preserve">بیمه کارفرما </t>
  </si>
  <si>
    <t xml:space="preserve">بیمه بیکاری </t>
  </si>
  <si>
    <t xml:space="preserve">کل بیمه </t>
  </si>
  <si>
    <t xml:space="preserve">ماليات </t>
  </si>
  <si>
    <t>خالص پرداختی</t>
  </si>
  <si>
    <t>معافیت</t>
  </si>
  <si>
    <t xml:space="preserve">جمع کل </t>
  </si>
  <si>
    <t xml:space="preserve">روز کارکرد ماه </t>
  </si>
  <si>
    <t>فیش حقوق و دستمزد</t>
  </si>
  <si>
    <t>نام شرکت</t>
  </si>
  <si>
    <t>کد اقتصادی</t>
  </si>
  <si>
    <t>تاریخ</t>
  </si>
  <si>
    <t>ماه</t>
  </si>
  <si>
    <t>سایر توضیحات</t>
  </si>
  <si>
    <t>انتخاب کارمند</t>
  </si>
  <si>
    <t>ماه فیش</t>
  </si>
  <si>
    <t>نام کارمند</t>
  </si>
  <si>
    <t>وضعیت تأهل</t>
  </si>
  <si>
    <t>تعداد فرزند</t>
  </si>
  <si>
    <t>دریافتی‌ها</t>
  </si>
  <si>
    <t>حقوق ماهیانه با پایه سنوات</t>
  </si>
  <si>
    <t>بیمه تکمیلی</t>
  </si>
  <si>
    <t>حق تأهل</t>
  </si>
  <si>
    <t>مساعده</t>
  </si>
  <si>
    <t>حق اولاد</t>
  </si>
  <si>
    <t>بیمه کارگر</t>
  </si>
  <si>
    <t>مالیات</t>
  </si>
  <si>
    <t>عیدی</t>
  </si>
  <si>
    <t>اضافه کار</t>
  </si>
  <si>
    <t>حق ماموریت</t>
  </si>
  <si>
    <t>پورسانت</t>
  </si>
  <si>
    <t>جمع دریافتی</t>
  </si>
  <si>
    <t>معافیت مالیاتی</t>
  </si>
  <si>
    <t>اطلاعات تکمیلی</t>
  </si>
  <si>
    <t>حقوق مشمول بیمه</t>
  </si>
  <si>
    <t>بیمه کارفرما</t>
  </si>
  <si>
    <t>بیمه بیکاری</t>
  </si>
  <si>
    <t>کل بیمه</t>
  </si>
  <si>
    <t>حقوق مشمول مالیات</t>
  </si>
  <si>
    <t>امضا کارمند</t>
  </si>
  <si>
    <t>امضا مدیریت</t>
  </si>
  <si>
    <t>کسور</t>
  </si>
  <si>
    <t>جمع کسور</t>
  </si>
  <si>
    <t xml:space="preserve">حقوق روزانه 1405 بدون پایه سنوات </t>
  </si>
  <si>
    <t xml:space="preserve">فتوحی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</si>
</sst>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_-* #,##0\-;_-* &quot;-&quot;??_-;_-@_-"/>
    <numFmt numFmtId="165" formatCode="_ * #,##0_-_ ;_ * #,##0\-_ ;_ * &quot;-&quot;??_-_ ;_ @_ "/>
    <numFmt numFmtId="166" formatCode="#,##0;[Red]#,##0"/>
    <numFmt numFmtId="167" formatCode="_-* #,##0.00_-;_-* #,##0.00\-;_-* &quot;-&quot;??_-;_-@_-"/>
  </numFmts>
  <fonts count="1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3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9"/>
      <color theme="1"/>
      <name val="B Titr"/>
      <charset val="178"/>
    </font>
    <font>
      <sz val="12"/>
      <color theme="1"/>
      <name val="B Nazanin"/>
      <charset val="178"/>
    </font>
    <font>
      <b/>
      <sz val="16"/>
      <color theme="1"/>
      <name val="Calibri"/>
      <family val="2"/>
      <scheme val="minor"/>
    </font>
    <font>
      <b/>
      <sz val="11"/>
      <color rgb="FF151F16"/>
      <name val="Calibri"/>
      <family val="2"/>
    </font>
    <font>
      <sz val="10"/>
      <color rgb="FF151F16"/>
      <name val="Calibri"/>
      <family val="2"/>
    </font>
    <font>
      <b/>
      <sz val="11"/>
      <name val="B Titr"/>
      <charset val="178"/>
    </font>
    <font>
      <sz val="11"/>
      <name val="B Nazanin"/>
      <charset val="178"/>
    </font>
    <font>
      <b/>
      <sz val="11"/>
      <color rgb="FFFFFFFF"/>
      <name val="B Titr"/>
      <charset val="178"/>
    </font>
    <font>
      <sz val="13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99D1C"/>
      </patternFill>
    </fill>
    <fill>
      <patternFill patternType="solid">
        <fgColor rgb="FFFFFFFF"/>
      </patternFill>
    </fill>
    <fill>
      <patternFill patternType="solid">
        <fgColor rgb="FF0AA391"/>
      </patternFill>
    </fill>
    <fill>
      <patternFill patternType="solid">
        <fgColor rgb="FFFCAF17"/>
      </patternFill>
    </fill>
    <fill>
      <patternFill patternType="solid">
        <fgColor rgb="FFECECE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/>
      <top style="thin">
        <color rgb="FFCFCFCF"/>
      </top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D7D7D7"/>
      </left>
      <right style="thin">
        <color rgb="FFD7D7D7"/>
      </right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/>
      <diagonal/>
    </border>
    <border>
      <left/>
      <right style="thin">
        <color rgb="FFD7D7D7"/>
      </right>
      <top style="thin">
        <color rgb="FFD7D7D7"/>
      </top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rgb="FFD7D7D7"/>
      </left>
      <right/>
      <top/>
      <bottom style="thin">
        <color rgb="FFD7D7D7"/>
      </bottom>
      <diagonal/>
    </border>
    <border>
      <left/>
      <right style="thin">
        <color rgb="FFD7D7D7"/>
      </right>
      <top/>
      <bottom style="thin">
        <color rgb="FFD7D7D7"/>
      </bottom>
      <diagonal/>
    </border>
    <border>
      <left/>
      <right/>
      <top/>
      <bottom style="thin">
        <color rgb="FFD7D7D7"/>
      </bottom>
      <diagonal/>
    </border>
  </borders>
  <cellStyleXfs count="4">
    <xf numFmtId="0" fontId="0" fillId="0" borderId="0"/>
    <xf numFmtId="167" fontId="1" fillId="0" borderId="0"/>
    <xf numFmtId="9" fontId="1" fillId="0" borderId="0"/>
    <xf numFmtId="167" fontId="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9" fontId="0" fillId="0" borderId="0" xfId="2" applyFont="1"/>
    <xf numFmtId="0" fontId="5" fillId="0" borderId="0" xfId="0" applyFont="1" applyAlignment="1">
      <alignment horizont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6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2" fillId="0" borderId="0" xfId="1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9" fontId="2" fillId="0" borderId="0" xfId="2" applyFo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64" fontId="2" fillId="0" borderId="0" xfId="1" applyNumberFormat="1" applyFont="1" applyAlignment="1" applyProtection="1">
      <alignment horizont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65" fontId="10" fillId="7" borderId="1" xfId="1" applyNumberFormat="1" applyFont="1" applyFill="1" applyBorder="1" applyAlignment="1" applyProtection="1">
      <alignment horizontal="center" vertical="center"/>
      <protection locked="0"/>
    </xf>
    <xf numFmtId="164" fontId="11" fillId="7" borderId="1" xfId="1" applyNumberFormat="1" applyFont="1" applyFill="1" applyBorder="1" applyProtection="1"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6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166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166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right" vertical="center" wrapText="1"/>
      <protection locked="0"/>
    </xf>
    <xf numFmtId="3" fontId="12" fillId="5" borderId="4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7" borderId="0" xfId="0" applyNumberFormat="1" applyFont="1" applyFill="1" applyProtection="1">
      <protection locked="0"/>
    </xf>
    <xf numFmtId="0" fontId="12" fillId="5" borderId="0" xfId="0" applyFont="1" applyFill="1" applyAlignment="1">
      <alignment horizontal="center"/>
    </xf>
    <xf numFmtId="0" fontId="10" fillId="7" borderId="0" xfId="0" applyFont="1" applyFill="1" applyAlignment="1">
      <alignment horizontal="right" readingOrder="2"/>
    </xf>
    <xf numFmtId="0" fontId="11" fillId="7" borderId="0" xfId="0" applyFont="1" applyFill="1" applyAlignment="1">
      <alignment horizontal="right" wrapText="1" readingOrder="2"/>
    </xf>
    <xf numFmtId="0" fontId="12" fillId="5" borderId="0" xfId="0" applyFont="1" applyFill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wrapText="1" readingOrder="2"/>
    </xf>
    <xf numFmtId="0" fontId="0" fillId="0" borderId="0" xfId="0" applyAlignment="1">
      <alignment readingOrder="2"/>
    </xf>
    <xf numFmtId="0" fontId="10" fillId="7" borderId="0" xfId="0" applyFont="1" applyFill="1" applyAlignment="1">
      <alignment horizontal="right" vertical="top" wrapText="1" readingOrder="2"/>
    </xf>
    <xf numFmtId="0" fontId="11" fillId="7" borderId="0" xfId="0" applyFont="1" applyFill="1" applyAlignment="1">
      <alignment horizontal="right" vertical="top" wrapText="1" readingOrder="2"/>
    </xf>
    <xf numFmtId="0" fontId="13" fillId="7" borderId="1" xfId="0" applyFont="1" applyFill="1" applyBorder="1" applyProtection="1">
      <protection locked="0"/>
    </xf>
    <xf numFmtId="3" fontId="13" fillId="7" borderId="1" xfId="0" applyNumberFormat="1" applyFont="1" applyFill="1" applyBorder="1" applyProtection="1">
      <protection locked="0"/>
    </xf>
    <xf numFmtId="9" fontId="1" fillId="0" borderId="0" xfId="2"/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 applyProtection="1">
      <alignment horizontal="right" vertical="center" wrapText="1"/>
      <protection locked="0"/>
    </xf>
    <xf numFmtId="3" fontId="10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right" vertical="center" wrapText="1"/>
      <protection locked="0"/>
    </xf>
    <xf numFmtId="0" fontId="12" fillId="5" borderId="7" xfId="0" applyFont="1" applyFill="1" applyBorder="1" applyAlignment="1" applyProtection="1">
      <alignment horizontal="right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rightToLeft="1" tabSelected="1" workbookViewId="0">
      <selection activeCell="A2" sqref="A2"/>
    </sheetView>
  </sheetViews>
  <sheetFormatPr defaultRowHeight="15" x14ac:dyDescent="0.25"/>
  <cols>
    <col min="1" max="1" width="108.140625" customWidth="1"/>
  </cols>
  <sheetData>
    <row r="1" spans="1:1" ht="22.5" x14ac:dyDescent="0.6">
      <c r="A1" s="48" t="s">
        <v>0</v>
      </c>
    </row>
    <row r="3" spans="1:1" ht="22.5" x14ac:dyDescent="0.6">
      <c r="A3" s="49" t="s">
        <v>1</v>
      </c>
    </row>
    <row r="4" spans="1:1" ht="18" x14ac:dyDescent="0.45">
      <c r="A4" s="50" t="s">
        <v>2</v>
      </c>
    </row>
    <row r="5" spans="1:1" ht="22.5" x14ac:dyDescent="0.25">
      <c r="A5" s="51" t="s">
        <v>3</v>
      </c>
    </row>
    <row r="6" spans="1:1" ht="22.5" x14ac:dyDescent="0.25">
      <c r="A6" s="52" t="s">
        <v>4</v>
      </c>
    </row>
    <row r="7" spans="1:1" ht="22.5" x14ac:dyDescent="0.25">
      <c r="A7" s="52" t="s">
        <v>5</v>
      </c>
    </row>
    <row r="8" spans="1:1" x14ac:dyDescent="0.25">
      <c r="A8" s="53"/>
    </row>
    <row r="9" spans="1:1" ht="22.5" x14ac:dyDescent="0.25">
      <c r="A9" s="51" t="s">
        <v>6</v>
      </c>
    </row>
    <row r="10" spans="1:1" ht="22.5" x14ac:dyDescent="0.25">
      <c r="A10" s="51" t="s">
        <v>7</v>
      </c>
    </row>
    <row r="11" spans="1:1" ht="22.5" x14ac:dyDescent="0.25">
      <c r="A11" s="52" t="s">
        <v>8</v>
      </c>
    </row>
    <row r="12" spans="1:1" ht="22.5" x14ac:dyDescent="0.25">
      <c r="A12" s="51" t="s">
        <v>9</v>
      </c>
    </row>
    <row r="13" spans="1:1" x14ac:dyDescent="0.25">
      <c r="A13" s="53"/>
    </row>
    <row r="14" spans="1:1" ht="22.5" x14ac:dyDescent="0.25">
      <c r="A14" s="54" t="s">
        <v>10</v>
      </c>
    </row>
    <row r="15" spans="1:1" ht="18" x14ac:dyDescent="0.25">
      <c r="A15" s="55" t="s">
        <v>11</v>
      </c>
    </row>
    <row r="16" spans="1:1" ht="18" x14ac:dyDescent="0.25">
      <c r="A16" s="55" t="s">
        <v>12</v>
      </c>
    </row>
    <row r="17" spans="1:1" ht="18" x14ac:dyDescent="0.25">
      <c r="A17" s="55" t="s">
        <v>13</v>
      </c>
    </row>
    <row r="18" spans="1:1" x14ac:dyDescent="0.25">
      <c r="A18" s="53"/>
    </row>
    <row r="19" spans="1:1" ht="22.5" x14ac:dyDescent="0.25">
      <c r="A19" s="54" t="s">
        <v>14</v>
      </c>
    </row>
    <row r="20" spans="1:1" ht="22.5" x14ac:dyDescent="0.25">
      <c r="A20" s="52" t="s">
        <v>15</v>
      </c>
    </row>
    <row r="21" spans="1:1" ht="22.5" x14ac:dyDescent="0.25">
      <c r="A21" s="51" t="s">
        <v>16</v>
      </c>
    </row>
    <row r="22" spans="1:1" ht="22.5" x14ac:dyDescent="0.25">
      <c r="A22" s="51" t="s">
        <v>17</v>
      </c>
    </row>
    <row r="23" spans="1:1" x14ac:dyDescent="0.25">
      <c r="A23" s="53"/>
    </row>
    <row r="24" spans="1:1" ht="22.5" x14ac:dyDescent="0.25">
      <c r="A24" s="54" t="s">
        <v>18</v>
      </c>
    </row>
    <row r="25" spans="1:1" ht="18" x14ac:dyDescent="0.25">
      <c r="A25" s="55" t="s">
        <v>19</v>
      </c>
    </row>
    <row r="26" spans="1:1" ht="18" x14ac:dyDescent="0.25">
      <c r="A26" s="55" t="s">
        <v>20</v>
      </c>
    </row>
    <row r="27" spans="1:1" ht="18" x14ac:dyDescent="0.25">
      <c r="A27" s="55" t="s">
        <v>21</v>
      </c>
    </row>
    <row r="28" spans="1:1" x14ac:dyDescent="0.25">
      <c r="A28" s="53"/>
    </row>
    <row r="29" spans="1:1" ht="22.5" x14ac:dyDescent="0.25">
      <c r="A29" s="54" t="s">
        <v>22</v>
      </c>
    </row>
    <row r="30" spans="1:1" ht="18" x14ac:dyDescent="0.25">
      <c r="A30" s="55" t="s">
        <v>23</v>
      </c>
    </row>
    <row r="31" spans="1:1" ht="18" x14ac:dyDescent="0.25">
      <c r="A31" s="55" t="s">
        <v>24</v>
      </c>
    </row>
    <row r="32" spans="1:1" ht="18" x14ac:dyDescent="0.25">
      <c r="A32" s="55" t="s">
        <v>25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AA391"/>
  </sheetPr>
  <dimension ref="A1:N35"/>
  <sheetViews>
    <sheetView showGridLines="0" rightToLeft="1" topLeftCell="A3" zoomScale="115" workbookViewId="0">
      <selection activeCell="A36" sqref="A36:XFD36"/>
    </sheetView>
  </sheetViews>
  <sheetFormatPr defaultRowHeight="15" x14ac:dyDescent="0.25"/>
  <cols>
    <col min="1" max="1" width="2.42578125" customWidth="1"/>
    <col min="2" max="11" width="14" customWidth="1"/>
    <col min="12" max="13" width="2.42578125" customWidth="1"/>
    <col min="14" max="14" width="2.42578125" hidden="1" customWidth="1"/>
  </cols>
  <sheetData>
    <row r="1" spans="1:14" ht="24" hidden="1" customHeight="1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47">
        <f ca="1">IFERROR(MATCH($D$7,INDIRECT("'"&amp;$I$5&amp;"'!$C$2:$C$16"),0),0)</f>
        <v>2</v>
      </c>
    </row>
    <row r="2" spans="1:14" ht="24" hidden="1" customHeight="1" x14ac:dyDescent="0.45">
      <c r="A2" s="15"/>
      <c r="B2" s="68" t="s">
        <v>90</v>
      </c>
      <c r="C2" s="60"/>
      <c r="D2" s="60"/>
      <c r="E2" s="60"/>
      <c r="F2" s="60"/>
      <c r="G2" s="60"/>
      <c r="H2" s="60"/>
      <c r="I2" s="60"/>
      <c r="J2" s="60"/>
      <c r="K2" s="61"/>
      <c r="L2" s="15"/>
      <c r="M2" s="15"/>
      <c r="N2" s="47" t="str">
        <f>IF($I$5="","",CHOOSE(VALUE($I$5),"فروردین","اردیبهشت","خرداد","تیر","مرداد","شهریور","مهر","آبان","آذر","دی","بهمن","اسفند"))</f>
        <v>فروردین</v>
      </c>
    </row>
    <row r="3" spans="1:14" ht="24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4" customHeight="1" x14ac:dyDescent="0.25">
      <c r="A4" s="15"/>
      <c r="B4" s="59" t="s">
        <v>91</v>
      </c>
      <c r="C4" s="61"/>
      <c r="D4" s="80"/>
      <c r="E4" s="60"/>
      <c r="F4" s="61"/>
      <c r="G4" s="59" t="s">
        <v>92</v>
      </c>
      <c r="H4" s="61"/>
      <c r="I4" s="80"/>
      <c r="J4" s="60"/>
      <c r="K4" s="61"/>
      <c r="L4" s="15"/>
      <c r="M4" s="15"/>
      <c r="N4" s="15"/>
    </row>
    <row r="5" spans="1:14" ht="24" customHeight="1" x14ac:dyDescent="0.25">
      <c r="A5" s="15"/>
      <c r="B5" s="59" t="s">
        <v>93</v>
      </c>
      <c r="C5" s="61"/>
      <c r="D5" s="80"/>
      <c r="E5" s="60"/>
      <c r="F5" s="61"/>
      <c r="G5" s="65" t="s">
        <v>94</v>
      </c>
      <c r="H5" s="61"/>
      <c r="I5" s="83">
        <v>1</v>
      </c>
      <c r="J5" s="80"/>
      <c r="K5" s="61"/>
      <c r="L5" s="15"/>
      <c r="M5" s="15"/>
      <c r="N5" s="15"/>
    </row>
    <row r="6" spans="1:14" ht="24" customHeight="1" x14ac:dyDescent="0.25">
      <c r="A6" s="15"/>
      <c r="B6" s="59" t="s">
        <v>95</v>
      </c>
      <c r="C6" s="61"/>
      <c r="D6" s="79"/>
      <c r="E6" s="60"/>
      <c r="F6" s="60"/>
      <c r="G6" s="60"/>
      <c r="H6" s="60"/>
      <c r="I6" s="60"/>
      <c r="J6" s="60"/>
      <c r="K6" s="61"/>
      <c r="L6" s="15"/>
      <c r="M6" s="15"/>
      <c r="N6" s="15"/>
    </row>
    <row r="7" spans="1:14" ht="24" customHeight="1" x14ac:dyDescent="0.25">
      <c r="A7" s="15"/>
      <c r="B7" s="65" t="s">
        <v>96</v>
      </c>
      <c r="C7" s="61"/>
      <c r="D7" s="83" t="s">
        <v>46</v>
      </c>
      <c r="E7" s="60"/>
      <c r="F7" s="61"/>
      <c r="G7" s="68" t="s">
        <v>97</v>
      </c>
      <c r="H7" s="61"/>
      <c r="I7" s="78" t="str">
        <f>N2</f>
        <v>فروردین</v>
      </c>
      <c r="J7" s="60"/>
      <c r="K7" s="61"/>
      <c r="L7" s="15"/>
      <c r="M7" s="15"/>
      <c r="N7" s="15"/>
    </row>
    <row r="8" spans="1:14" ht="24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4" customHeight="1" x14ac:dyDescent="0.25">
      <c r="A9" s="15"/>
      <c r="B9" s="65" t="s">
        <v>98</v>
      </c>
      <c r="C9" s="61"/>
      <c r="D9" s="78" t="str">
        <f ca="1">IFERROR(INDEX(INDIRECT("'"&amp;$I$5&amp;"'!$C$2:$C$16"),$N$1),"")</f>
        <v xml:space="preserve">مهیا سلطانی </v>
      </c>
      <c r="E9" s="60"/>
      <c r="F9" s="61"/>
      <c r="G9" s="59" t="s">
        <v>59</v>
      </c>
      <c r="H9" s="61"/>
      <c r="I9" s="78">
        <f ca="1">IFERROR(INDEX(INDIRECT("'"&amp;$I$5&amp;"'!$G$2:$G$16"),$N$1),0)</f>
        <v>31</v>
      </c>
      <c r="J9" s="60"/>
      <c r="K9" s="61"/>
      <c r="L9" s="15"/>
      <c r="M9" s="15"/>
      <c r="N9" s="15"/>
    </row>
    <row r="10" spans="1:14" ht="24" customHeight="1" x14ac:dyDescent="0.25">
      <c r="A10" s="15"/>
      <c r="B10" s="59" t="s">
        <v>99</v>
      </c>
      <c r="C10" s="61"/>
      <c r="D10" s="78" t="str">
        <f ca="1">IFERROR(IF(INDEX(INDIRECT("'"&amp;$I$5&amp;"'!$J$2:$J$16"),$N$1)=2,"متأهل","مجرد"),"")</f>
        <v>متأهل</v>
      </c>
      <c r="E10" s="60"/>
      <c r="F10" s="61"/>
      <c r="G10" s="59" t="s">
        <v>100</v>
      </c>
      <c r="H10" s="61"/>
      <c r="I10" s="78">
        <f ca="1">IFERROR(INDEX(INDIRECT("'"&amp;$I$5&amp;"'!$L$2:$L$16"),$N$1),0)</f>
        <v>0</v>
      </c>
      <c r="J10" s="60"/>
      <c r="K10" s="61"/>
      <c r="L10" s="15"/>
      <c r="M10" s="15"/>
      <c r="N10" s="15"/>
    </row>
    <row r="11" spans="1:14" ht="24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4" customHeight="1" x14ac:dyDescent="0.25">
      <c r="A12" s="15"/>
      <c r="B12" s="59" t="s">
        <v>101</v>
      </c>
      <c r="C12" s="60"/>
      <c r="D12" s="60"/>
      <c r="E12" s="60"/>
      <c r="F12" s="61"/>
      <c r="G12" s="59" t="s">
        <v>123</v>
      </c>
      <c r="H12" s="60"/>
      <c r="I12" s="60"/>
      <c r="J12" s="60"/>
      <c r="K12" s="61"/>
      <c r="L12" s="15"/>
      <c r="M12" s="15"/>
      <c r="N12" s="15"/>
    </row>
    <row r="13" spans="1:14" ht="24" customHeight="1" x14ac:dyDescent="0.25">
      <c r="A13" s="15"/>
      <c r="B13" s="81" t="s">
        <v>102</v>
      </c>
      <c r="C13" s="60"/>
      <c r="D13" s="61"/>
      <c r="E13" s="78">
        <f ca="1">IFERROR(INDEX(INDIRECT("'"&amp;$I$5&amp;"'!$I$2:$I$16"),$N$1),0)</f>
        <v>474997996</v>
      </c>
      <c r="F13" s="61"/>
      <c r="G13" s="81" t="s">
        <v>103</v>
      </c>
      <c r="H13" s="60"/>
      <c r="I13" s="61"/>
      <c r="J13" s="78">
        <f ca="1">IFERROR(INDEX(INDIRECT("'"&amp;$I$5&amp;"'!$U$2:$U$16"),$N$1),0)</f>
        <v>0</v>
      </c>
      <c r="K13" s="61"/>
      <c r="L13" s="15"/>
      <c r="M13" s="15"/>
      <c r="N13" s="15"/>
    </row>
    <row r="14" spans="1:14" ht="24" customHeight="1" x14ac:dyDescent="0.25">
      <c r="A14" s="15"/>
      <c r="B14" s="77" t="s">
        <v>104</v>
      </c>
      <c r="C14" s="60"/>
      <c r="D14" s="61"/>
      <c r="E14" s="78">
        <f ca="1">IFERROR(INDEX(INDIRECT("'"&amp;$I$5&amp;"'!$K$2:$K$16"),$N$1),0)</f>
        <v>5000000</v>
      </c>
      <c r="F14" s="61"/>
      <c r="G14" s="77" t="s">
        <v>105</v>
      </c>
      <c r="H14" s="60"/>
      <c r="I14" s="61"/>
      <c r="J14" s="78">
        <f ca="1">IFERROR(INDEX(INDIRECT("'"&amp;$I$5&amp;"'!$V$2:$V$16"),$N$1),0)</f>
        <v>0</v>
      </c>
      <c r="K14" s="61"/>
      <c r="L14" s="15"/>
      <c r="M14" s="15"/>
      <c r="N14" s="15"/>
    </row>
    <row r="15" spans="1:14" ht="24" customHeight="1" x14ac:dyDescent="0.25">
      <c r="A15" s="15"/>
      <c r="B15" s="77" t="s">
        <v>106</v>
      </c>
      <c r="C15" s="60"/>
      <c r="D15" s="61"/>
      <c r="E15" s="78">
        <f ca="1">IFERROR(INDEX(INDIRECT("'"&amp;$I$5&amp;"'!$M$2:$M$16"),$N$1),0)</f>
        <v>0</v>
      </c>
      <c r="F15" s="61"/>
      <c r="G15" s="81" t="s">
        <v>107</v>
      </c>
      <c r="H15" s="60"/>
      <c r="I15" s="61"/>
      <c r="J15" s="78">
        <f ca="1">IFERROR(INDEX(INDIRECT("'"&amp;$I$5&amp;"'!$AC$2:$AC$16"),$N$1),0)</f>
        <v>37239859</v>
      </c>
      <c r="K15" s="61"/>
      <c r="L15" s="15"/>
      <c r="M15" s="15"/>
      <c r="N15" s="15"/>
    </row>
    <row r="16" spans="1:14" ht="24" customHeight="1" x14ac:dyDescent="0.25">
      <c r="A16" s="15"/>
      <c r="B16" s="77" t="s">
        <v>66</v>
      </c>
      <c r="C16" s="60"/>
      <c r="D16" s="61"/>
      <c r="E16" s="78">
        <f ca="1">IFERROR(INDEX(INDIRECT("'"&amp;$I$5&amp;"'!$N$2:$N$16"),$N$1),0)</f>
        <v>30000000</v>
      </c>
      <c r="F16" s="61"/>
      <c r="G16" s="81" t="s">
        <v>108</v>
      </c>
      <c r="H16" s="60"/>
      <c r="I16" s="61"/>
      <c r="J16" s="78">
        <f ca="1">IFERROR(INDEX(INDIRECT("'"&amp;$I$5&amp;"'!$AG$2:$AG$16"),$N$1),0)</f>
        <v>9475814</v>
      </c>
      <c r="K16" s="61"/>
      <c r="L16" s="15"/>
      <c r="M16" s="15"/>
      <c r="N16" s="15"/>
    </row>
    <row r="17" spans="1:14" ht="24" customHeight="1" x14ac:dyDescent="0.25">
      <c r="A17" s="15"/>
      <c r="B17" s="77" t="s">
        <v>67</v>
      </c>
      <c r="C17" s="60"/>
      <c r="D17" s="61"/>
      <c r="E17" s="78">
        <f ca="1">IFERROR(INDEX(INDIRECT("'"&amp;$I$5&amp;"'!$O$2:$O$16"),$N$1),0)</f>
        <v>22000000</v>
      </c>
      <c r="F17" s="61"/>
      <c r="G17" s="15"/>
      <c r="H17" s="15"/>
      <c r="I17" s="15"/>
      <c r="J17" s="15"/>
      <c r="K17" s="15"/>
      <c r="L17" s="15"/>
      <c r="M17" s="15"/>
      <c r="N17" s="15"/>
    </row>
    <row r="18" spans="1:14" ht="24" customHeight="1" x14ac:dyDescent="0.25">
      <c r="A18" s="15"/>
      <c r="B18" s="77" t="s">
        <v>109</v>
      </c>
      <c r="C18" s="60"/>
      <c r="D18" s="61"/>
      <c r="E18" s="78">
        <f ca="1">IFERROR(INDEX(INDIRECT("'"&amp;$I$5&amp;"'!$P$2:$P$16"),$N$1),0)</f>
        <v>498766500</v>
      </c>
      <c r="F18" s="61"/>
      <c r="G18" s="15"/>
      <c r="H18" s="15"/>
      <c r="I18" s="15"/>
      <c r="J18" s="15"/>
      <c r="K18" s="15"/>
      <c r="L18" s="15"/>
      <c r="M18" s="15"/>
      <c r="N18" s="15"/>
    </row>
    <row r="19" spans="1:14" ht="24" customHeight="1" x14ac:dyDescent="0.25">
      <c r="A19" s="15"/>
      <c r="B19" s="77" t="s">
        <v>69</v>
      </c>
      <c r="C19" s="60"/>
      <c r="D19" s="61"/>
      <c r="E19" s="78">
        <f ca="1">IFERROR(INDEX(INDIRECT("'"&amp;$I$5&amp;"'!$Q$2:$Q$16"),$N$1),0)</f>
        <v>459675480</v>
      </c>
      <c r="F19" s="61"/>
      <c r="G19" s="15"/>
      <c r="H19" s="15"/>
      <c r="I19" s="15"/>
      <c r="J19" s="15"/>
      <c r="K19" s="15"/>
      <c r="L19" s="15"/>
      <c r="M19" s="15"/>
      <c r="N19" s="15"/>
    </row>
    <row r="20" spans="1:14" ht="24" customHeight="1" x14ac:dyDescent="0.25">
      <c r="A20" s="15"/>
      <c r="B20" s="77" t="s">
        <v>110</v>
      </c>
      <c r="C20" s="60"/>
      <c r="D20" s="61"/>
      <c r="E20" s="78">
        <f ca="1">IFERROR(INDEX(INDIRECT("'"&amp;$I$5&amp;"'!$R$2:$R$16"),$N$1),0)</f>
        <v>0</v>
      </c>
      <c r="F20" s="61"/>
      <c r="G20" s="15"/>
      <c r="H20" s="15"/>
      <c r="I20" s="15"/>
      <c r="J20" s="15"/>
      <c r="K20" s="15"/>
      <c r="L20" s="15"/>
      <c r="M20" s="15"/>
      <c r="N20" s="15"/>
    </row>
    <row r="21" spans="1:14" ht="24" customHeight="1" x14ac:dyDescent="0.25">
      <c r="A21" s="15"/>
      <c r="B21" s="77" t="s">
        <v>111</v>
      </c>
      <c r="C21" s="60"/>
      <c r="D21" s="61"/>
      <c r="E21" s="78">
        <f ca="1">IFERROR(INDEX(INDIRECT("'"&amp;$I$5&amp;"'!$S$2:$S$16"),$N$1),0)</f>
        <v>0</v>
      </c>
      <c r="F21" s="61"/>
      <c r="G21" s="15"/>
      <c r="H21" s="15"/>
      <c r="I21" s="15"/>
      <c r="J21" s="15"/>
      <c r="K21" s="15"/>
      <c r="L21" s="15"/>
      <c r="M21" s="15"/>
      <c r="N21" s="15"/>
    </row>
    <row r="22" spans="1:14" ht="24" customHeight="1" x14ac:dyDescent="0.25">
      <c r="A22" s="15"/>
      <c r="B22" s="77" t="s">
        <v>112</v>
      </c>
      <c r="C22" s="60"/>
      <c r="D22" s="61"/>
      <c r="E22" s="78">
        <f ca="1">IFERROR(INDEX(INDIRECT("'"&amp;$I$5&amp;"'!$T$2:$T$16"),$N$1),0)</f>
        <v>0</v>
      </c>
      <c r="F22" s="61"/>
      <c r="G22" s="15"/>
      <c r="H22" s="15"/>
      <c r="I22" s="15"/>
      <c r="J22" s="15"/>
      <c r="K22" s="15"/>
      <c r="L22" s="15"/>
      <c r="M22" s="15"/>
      <c r="N22" s="15"/>
    </row>
    <row r="23" spans="1:14" ht="24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4" customHeight="1" x14ac:dyDescent="0.25">
      <c r="A24" s="15"/>
      <c r="B24" s="82" t="s">
        <v>113</v>
      </c>
      <c r="C24" s="60"/>
      <c r="D24" s="61"/>
      <c r="E24" s="78">
        <f ca="1">SUM(E13:E22)</f>
        <v>1490439976</v>
      </c>
      <c r="F24" s="61"/>
      <c r="G24" s="82" t="s">
        <v>124</v>
      </c>
      <c r="H24" s="60"/>
      <c r="I24" s="61"/>
      <c r="J24" s="78">
        <f ca="1">IFERROR(INDEX(INDIRECT("'"&amp;$I$5&amp;"'!$AH$2:$AH$16"),$N$1),0)</f>
        <v>46715673</v>
      </c>
      <c r="K24" s="61"/>
      <c r="L24" s="15"/>
      <c r="M24" s="15"/>
      <c r="N24" s="15"/>
    </row>
    <row r="25" spans="1:14" ht="24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4" customHeight="1" x14ac:dyDescent="0.25">
      <c r="A26" s="15"/>
      <c r="B26" s="82" t="s">
        <v>86</v>
      </c>
      <c r="C26" s="60"/>
      <c r="D26" s="61"/>
      <c r="E26" s="78">
        <f ca="1">IFERROR(INDEX(INDIRECT("'"&amp;$I$5&amp;"'!$AI$2:$AI$16"),$N$1),0)</f>
        <v>1443724303</v>
      </c>
      <c r="F26" s="61"/>
      <c r="G26" s="81" t="s">
        <v>114</v>
      </c>
      <c r="H26" s="60"/>
      <c r="I26" s="61"/>
      <c r="J26" s="78">
        <f ca="1">IFERROR(INDEX(INDIRECT("'"&amp;$I$5&amp;"'!$AJ$2:$AJ$16"),$N$1),0)</f>
        <v>437239859</v>
      </c>
      <c r="K26" s="61"/>
      <c r="L26" s="15"/>
      <c r="M26" s="15"/>
      <c r="N26" s="15"/>
    </row>
    <row r="27" spans="1:14" ht="24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24" customHeight="1" x14ac:dyDescent="0.25">
      <c r="A28" s="15"/>
      <c r="B28" s="68" t="s">
        <v>115</v>
      </c>
      <c r="C28" s="60"/>
      <c r="D28" s="60"/>
      <c r="E28" s="60"/>
      <c r="F28" s="60"/>
      <c r="G28" s="60"/>
      <c r="H28" s="60"/>
      <c r="I28" s="60"/>
      <c r="J28" s="60"/>
      <c r="K28" s="61"/>
      <c r="L28" s="15"/>
      <c r="M28" s="15"/>
      <c r="N28" s="15"/>
    </row>
    <row r="29" spans="1:14" ht="24" customHeight="1" x14ac:dyDescent="0.25">
      <c r="A29" s="15"/>
      <c r="B29" s="81" t="s">
        <v>116</v>
      </c>
      <c r="C29" s="61"/>
      <c r="D29" s="78">
        <f ca="1">IFERROR(INDEX(INDIRECT("'"&amp;$I$5&amp;"'!$Z$2:$Z$16"),$N$1),0)</f>
        <v>531997996</v>
      </c>
      <c r="E29" s="61"/>
      <c r="F29" s="81" t="s">
        <v>117</v>
      </c>
      <c r="G29" s="61"/>
      <c r="H29" s="78">
        <f ca="1">IFERROR(INDEX(INDIRECT("'"&amp;$I$5&amp;"'!$AD$2:$AD$16"),$N$1),0)</f>
        <v>106399600</v>
      </c>
      <c r="I29" s="61"/>
      <c r="J29" s="81" t="s">
        <v>118</v>
      </c>
      <c r="K29" s="78">
        <f ca="1">IFERROR(INDEX(INDIRECT("'"&amp;$I$5&amp;"'!$AE$2:$AE$16"),$N$1),0)</f>
        <v>15959940</v>
      </c>
      <c r="L29" s="15"/>
      <c r="M29" s="15"/>
      <c r="N29" s="15"/>
    </row>
    <row r="30" spans="1:14" ht="24" customHeight="1" x14ac:dyDescent="0.25">
      <c r="A30" s="15"/>
      <c r="B30" s="81" t="s">
        <v>119</v>
      </c>
      <c r="C30" s="61"/>
      <c r="D30" s="78">
        <f ca="1">IFERROR(INDEX(INDIRECT("'"&amp;$I$5&amp;"'!$AF$2:$AF$16"),$N$1),0)</f>
        <v>159599399</v>
      </c>
      <c r="E30" s="61"/>
      <c r="F30" s="81" t="s">
        <v>120</v>
      </c>
      <c r="G30" s="61"/>
      <c r="H30" s="78">
        <f ca="1">IFERROR(INDEX(INDIRECT("'"&amp;$I$5&amp;"'!$AA$2:$AA$16"),$N$1),0)</f>
        <v>494758137</v>
      </c>
      <c r="I30" s="61"/>
      <c r="J30" s="82" t="s">
        <v>123</v>
      </c>
      <c r="K30" s="78">
        <f ca="1">IFERROR(INDEX(INDIRECT("'"&amp;$I$5&amp;"'!$AH$2:$AH$16"),$N$1),0)</f>
        <v>46715673</v>
      </c>
      <c r="L30" s="15"/>
      <c r="M30" s="15"/>
      <c r="N30" s="15"/>
    </row>
    <row r="31" spans="1:14" ht="24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24" customHeight="1" x14ac:dyDescent="0.25">
      <c r="A32" s="15"/>
      <c r="B32" s="65" t="s">
        <v>121</v>
      </c>
      <c r="C32" s="60"/>
      <c r="D32" s="61"/>
      <c r="E32" s="59" t="s">
        <v>122</v>
      </c>
      <c r="F32" s="60"/>
      <c r="G32" s="61"/>
      <c r="H32" s="59" t="s">
        <v>95</v>
      </c>
      <c r="I32" s="60"/>
      <c r="J32" s="60"/>
      <c r="K32" s="61"/>
      <c r="L32" s="15"/>
      <c r="M32" s="15"/>
      <c r="N32" s="15"/>
    </row>
    <row r="33" spans="1:14" ht="24" customHeight="1" x14ac:dyDescent="0.25">
      <c r="A33" s="15"/>
      <c r="B33" s="79"/>
      <c r="C33" s="66"/>
      <c r="D33" s="62"/>
      <c r="E33" s="79"/>
      <c r="F33" s="66"/>
      <c r="G33" s="62"/>
      <c r="H33" s="79"/>
      <c r="I33" s="66"/>
      <c r="J33" s="66"/>
      <c r="K33" s="62"/>
      <c r="L33" s="15"/>
      <c r="M33" s="15"/>
      <c r="N33" s="15"/>
    </row>
    <row r="34" spans="1:14" x14ac:dyDescent="0.25">
      <c r="A34" s="15"/>
      <c r="B34" s="63"/>
      <c r="C34" s="67"/>
      <c r="D34" s="64"/>
      <c r="E34" s="63"/>
      <c r="F34" s="67"/>
      <c r="G34" s="64"/>
      <c r="H34" s="63"/>
      <c r="I34" s="67"/>
      <c r="J34" s="67"/>
      <c r="K34" s="64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</sheetData>
  <mergeCells count="81">
    <mergeCell ref="B32:D32"/>
    <mergeCell ref="H32:K32"/>
    <mergeCell ref="B28:K28"/>
    <mergeCell ref="B22:D22"/>
    <mergeCell ref="J26:K26"/>
    <mergeCell ref="G26:I26"/>
    <mergeCell ref="B20:D20"/>
    <mergeCell ref="G16:I16"/>
    <mergeCell ref="I10:K10"/>
    <mergeCell ref="K29"/>
    <mergeCell ref="E22:F22"/>
    <mergeCell ref="B17:D17"/>
    <mergeCell ref="E14:F14"/>
    <mergeCell ref="G12:K12"/>
    <mergeCell ref="G13:I13"/>
    <mergeCell ref="F29:G29"/>
    <mergeCell ref="B14:D14"/>
    <mergeCell ref="B10:C10"/>
    <mergeCell ref="G15:I15"/>
    <mergeCell ref="G24:I24"/>
    <mergeCell ref="B19:D19"/>
    <mergeCell ref="F30:G30"/>
    <mergeCell ref="G14:I14"/>
    <mergeCell ref="G7:H7"/>
    <mergeCell ref="H33:K34"/>
    <mergeCell ref="D7:F7"/>
    <mergeCell ref="E20:F20"/>
    <mergeCell ref="B9:C9"/>
    <mergeCell ref="B30:C30"/>
    <mergeCell ref="D30:E30"/>
    <mergeCell ref="K30"/>
    <mergeCell ref="E33:G34"/>
    <mergeCell ref="B24:D24"/>
    <mergeCell ref="D9:F9"/>
    <mergeCell ref="J29"/>
    <mergeCell ref="E32:G32"/>
    <mergeCell ref="B29:C29"/>
    <mergeCell ref="D5:F5"/>
    <mergeCell ref="J30"/>
    <mergeCell ref="E26:F26"/>
    <mergeCell ref="B6:C6"/>
    <mergeCell ref="E16:F16"/>
    <mergeCell ref="D29:E29"/>
    <mergeCell ref="B21:D21"/>
    <mergeCell ref="G9:H9"/>
    <mergeCell ref="E18:F18"/>
    <mergeCell ref="I5"/>
    <mergeCell ref="G5:H5"/>
    <mergeCell ref="B26:D26"/>
    <mergeCell ref="E21:F21"/>
    <mergeCell ref="B7:C7"/>
    <mergeCell ref="B33:D34"/>
    <mergeCell ref="B4:C4"/>
    <mergeCell ref="H30:I30"/>
    <mergeCell ref="I7:K7"/>
    <mergeCell ref="J5:K5"/>
    <mergeCell ref="E24:F24"/>
    <mergeCell ref="H29:I29"/>
    <mergeCell ref="J14:K14"/>
    <mergeCell ref="E17:F17"/>
    <mergeCell ref="J13:K13"/>
    <mergeCell ref="B12:F12"/>
    <mergeCell ref="G10:H10"/>
    <mergeCell ref="D4:F4"/>
    <mergeCell ref="E19:F19"/>
    <mergeCell ref="D6:K6"/>
    <mergeCell ref="J24:K24"/>
    <mergeCell ref="B2:K2"/>
    <mergeCell ref="B16:D16"/>
    <mergeCell ref="D10:F10"/>
    <mergeCell ref="G4:H4"/>
    <mergeCell ref="B18:D18"/>
    <mergeCell ref="B5:C5"/>
    <mergeCell ref="E13:F13"/>
    <mergeCell ref="E15:F15"/>
    <mergeCell ref="J16:K16"/>
    <mergeCell ref="J15:K15"/>
    <mergeCell ref="B15:D15"/>
    <mergeCell ref="I4:K4"/>
    <mergeCell ref="B13:D13"/>
    <mergeCell ref="I9:K9"/>
  </mergeCells>
  <dataValidations count="2">
    <dataValidation type="list" sqref="I5" xr:uid="{00000000-0002-0000-0F00-000000000000}">
      <formula1>"1,2,3,4,5,6,7,8,9,10,11,12"</formula1>
    </dataValidation>
    <dataValidation type="list" allowBlank="1" sqref="D7" xr:uid="{00000000-0002-0000-0F00-000001000000}">
      <formula1>INDIRECT("'"&amp;$I$5&amp;"'!$C$2:$C$16")</formula1>
    </dataValidation>
  </dataValidations>
  <printOptions horizontalCentered="1"/>
  <pageMargins left="0.25" right="0.25" top="0.3" bottom="0.3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rightToLeft="1" workbookViewId="0">
      <selection activeCell="C5" sqref="C5"/>
    </sheetView>
  </sheetViews>
  <sheetFormatPr defaultRowHeight="22.5" x14ac:dyDescent="0.25"/>
  <cols>
    <col min="2" max="2" width="11.140625" bestFit="1" customWidth="1"/>
    <col min="3" max="3" width="19.140625" style="5" bestFit="1" customWidth="1"/>
    <col min="4" max="4" width="15.42578125" style="5" bestFit="1" customWidth="1"/>
    <col min="5" max="6" width="16" style="5" customWidth="1"/>
    <col min="7" max="7" width="7.140625" style="5" customWidth="1"/>
    <col min="8" max="9" width="16.7109375" style="7" customWidth="1"/>
    <col min="10" max="10" width="14.5703125" style="8" bestFit="1" customWidth="1"/>
    <col min="11" max="11" width="9.5703125" style="5" bestFit="1" customWidth="1"/>
    <col min="12" max="12" width="5" style="5" bestFit="1" customWidth="1"/>
    <col min="13" max="13" width="36.85546875" style="5" bestFit="1" customWidth="1"/>
    <col min="14" max="14" width="41.42578125" style="9" bestFit="1" customWidth="1"/>
    <col min="15" max="15" width="8.5703125" bestFit="1" customWidth="1"/>
    <col min="16" max="16" width="14" bestFit="1" customWidth="1"/>
    <col min="17" max="17" width="15.5703125" bestFit="1" customWidth="1"/>
    <col min="18" max="18" width="12.7109375" bestFit="1" customWidth="1"/>
  </cols>
  <sheetData>
    <row r="1" spans="1:18" ht="33" customHeight="1" x14ac:dyDescent="0.35">
      <c r="A1" s="72" t="s">
        <v>26</v>
      </c>
      <c r="B1" s="70"/>
      <c r="C1" s="70"/>
      <c r="D1" s="70"/>
      <c r="E1" s="70"/>
      <c r="F1" s="71"/>
      <c r="G1" s="14"/>
      <c r="H1" s="69" t="s">
        <v>27</v>
      </c>
      <c r="I1" s="70"/>
      <c r="J1" s="71"/>
      <c r="K1" s="15"/>
      <c r="L1" s="29" t="s">
        <v>28</v>
      </c>
      <c r="M1" s="28" t="s">
        <v>29</v>
      </c>
      <c r="N1" s="29" t="s">
        <v>30</v>
      </c>
      <c r="O1" s="28" t="s">
        <v>31</v>
      </c>
      <c r="P1" s="15"/>
      <c r="Q1" s="15"/>
      <c r="R1" s="15"/>
    </row>
    <row r="2" spans="1:18" s="4" customFormat="1" ht="45" customHeight="1" x14ac:dyDescent="0.45">
      <c r="A2" s="30" t="s">
        <v>32</v>
      </c>
      <c r="B2" s="30" t="s">
        <v>33</v>
      </c>
      <c r="C2" s="30" t="s">
        <v>34</v>
      </c>
      <c r="D2" s="30" t="s">
        <v>35</v>
      </c>
      <c r="E2" s="30" t="s">
        <v>125</v>
      </c>
      <c r="F2" s="30" t="s">
        <v>36</v>
      </c>
      <c r="G2" s="16"/>
      <c r="H2" s="29" t="s">
        <v>37</v>
      </c>
      <c r="I2" s="29" t="s">
        <v>38</v>
      </c>
      <c r="J2" s="31" t="s">
        <v>39</v>
      </c>
      <c r="K2" s="16"/>
      <c r="L2" s="32">
        <v>1</v>
      </c>
      <c r="M2" s="32" t="s">
        <v>40</v>
      </c>
      <c r="N2" s="32" t="s">
        <v>41</v>
      </c>
      <c r="O2" s="58" t="s">
        <v>42</v>
      </c>
      <c r="P2" s="15"/>
      <c r="Q2" s="15"/>
      <c r="R2" s="15"/>
    </row>
    <row r="3" spans="1:18" s="6" customFormat="1" ht="20.25" x14ac:dyDescent="0.5">
      <c r="A3" s="56">
        <v>1</v>
      </c>
      <c r="B3" s="56" t="s">
        <v>43</v>
      </c>
      <c r="C3" s="57">
        <v>3463656</v>
      </c>
      <c r="D3" s="57">
        <v>1</v>
      </c>
      <c r="E3" s="57">
        <f>ROUND(IF(C3&gt;0,C3*(1.45)+519549,0),0)</f>
        <v>5541850</v>
      </c>
      <c r="F3" s="57">
        <f t="shared" ref="F3:F33" si="0">IFERROR(VLOOKUP(D3,I$4:J$33,2,0),0)</f>
        <v>166667</v>
      </c>
      <c r="G3" s="17"/>
      <c r="H3" s="56">
        <v>1405</v>
      </c>
      <c r="I3" s="57">
        <f t="shared" ref="I3:I33" si="1">1405-H3</f>
        <v>0</v>
      </c>
      <c r="J3" s="57">
        <v>0</v>
      </c>
      <c r="K3" s="17"/>
      <c r="L3" s="32">
        <v>2</v>
      </c>
      <c r="M3" s="32" t="s">
        <v>44</v>
      </c>
      <c r="N3" s="32" t="s">
        <v>45</v>
      </c>
      <c r="O3" s="58">
        <v>0.1</v>
      </c>
      <c r="P3" s="15"/>
      <c r="Q3" s="15"/>
      <c r="R3" s="15"/>
    </row>
    <row r="4" spans="1:18" s="6" customFormat="1" ht="20.25" x14ac:dyDescent="0.5">
      <c r="A4" s="56">
        <v>2</v>
      </c>
      <c r="B4" s="56" t="s">
        <v>46</v>
      </c>
      <c r="C4" s="57">
        <v>10000000</v>
      </c>
      <c r="D4" s="57">
        <v>2</v>
      </c>
      <c r="E4" s="57">
        <f t="shared" ref="E4:E33" si="2">ROUND(IF(C4&gt;0,C4*(1.45)+519549,0),0)</f>
        <v>15019549</v>
      </c>
      <c r="F4" s="57">
        <f t="shared" si="0"/>
        <v>302967</v>
      </c>
      <c r="G4" s="17"/>
      <c r="H4" s="56" t="s">
        <v>47</v>
      </c>
      <c r="I4" s="57">
        <f t="shared" si="1"/>
        <v>1</v>
      </c>
      <c r="J4" s="57">
        <v>166667</v>
      </c>
      <c r="K4" s="17"/>
      <c r="L4" s="32">
        <v>3</v>
      </c>
      <c r="M4" s="32" t="s">
        <v>48</v>
      </c>
      <c r="N4" s="32" t="s">
        <v>49</v>
      </c>
      <c r="O4" s="58">
        <v>0.15</v>
      </c>
      <c r="P4" s="18"/>
      <c r="Q4" s="18"/>
      <c r="R4" s="18"/>
    </row>
    <row r="5" spans="1:18" s="6" customFormat="1" ht="20.25" x14ac:dyDescent="0.5">
      <c r="A5" s="56">
        <v>3</v>
      </c>
      <c r="B5" s="56" t="s">
        <v>126</v>
      </c>
      <c r="C5" s="57">
        <v>100000000</v>
      </c>
      <c r="D5" s="57">
        <v>3</v>
      </c>
      <c r="E5" s="57">
        <f t="shared" si="2"/>
        <v>145519549</v>
      </c>
      <c r="F5" s="57">
        <f t="shared" si="0"/>
        <v>436947</v>
      </c>
      <c r="G5" s="17"/>
      <c r="H5" s="56">
        <v>1403</v>
      </c>
      <c r="I5" s="57">
        <f t="shared" si="1"/>
        <v>2</v>
      </c>
      <c r="J5" s="57">
        <v>302967</v>
      </c>
      <c r="K5" s="17"/>
      <c r="L5" s="32">
        <v>4</v>
      </c>
      <c r="M5" s="32" t="s">
        <v>50</v>
      </c>
      <c r="N5" s="32" t="s">
        <v>51</v>
      </c>
      <c r="O5" s="58">
        <v>0.2</v>
      </c>
      <c r="P5" s="18"/>
      <c r="Q5" s="18"/>
      <c r="R5" s="18"/>
    </row>
    <row r="6" spans="1:18" s="6" customFormat="1" ht="20.25" x14ac:dyDescent="0.5">
      <c r="A6" s="56">
        <v>4</v>
      </c>
      <c r="B6" s="56"/>
      <c r="C6" s="57">
        <v>1000000</v>
      </c>
      <c r="D6" s="57">
        <v>4</v>
      </c>
      <c r="E6" s="57">
        <f t="shared" si="2"/>
        <v>1969549</v>
      </c>
      <c r="F6" s="57">
        <f t="shared" si="0"/>
        <v>600403</v>
      </c>
      <c r="G6" s="17"/>
      <c r="H6" s="56">
        <v>1402</v>
      </c>
      <c r="I6" s="57">
        <f t="shared" si="1"/>
        <v>3</v>
      </c>
      <c r="J6" s="57">
        <v>436947</v>
      </c>
      <c r="K6" s="17"/>
      <c r="L6" s="32">
        <v>5</v>
      </c>
      <c r="M6" s="32" t="s">
        <v>52</v>
      </c>
      <c r="N6" s="32" t="s">
        <v>53</v>
      </c>
      <c r="O6" s="58">
        <v>0.25</v>
      </c>
      <c r="P6" s="18"/>
      <c r="Q6" s="18"/>
      <c r="R6" s="18"/>
    </row>
    <row r="7" spans="1:18" s="6" customFormat="1" ht="20.25" x14ac:dyDescent="0.5">
      <c r="A7" s="56">
        <v>5</v>
      </c>
      <c r="B7" s="56"/>
      <c r="C7" s="57"/>
      <c r="D7" s="57">
        <v>5</v>
      </c>
      <c r="E7" s="57">
        <f t="shared" si="2"/>
        <v>0</v>
      </c>
      <c r="F7" s="57">
        <f t="shared" si="0"/>
        <v>798184</v>
      </c>
      <c r="G7" s="17"/>
      <c r="H7" s="56">
        <v>1401</v>
      </c>
      <c r="I7" s="57">
        <f t="shared" si="1"/>
        <v>4</v>
      </c>
      <c r="J7" s="57">
        <v>600403</v>
      </c>
      <c r="K7" s="17"/>
      <c r="L7" s="32">
        <v>6</v>
      </c>
      <c r="M7" s="32" t="s">
        <v>54</v>
      </c>
      <c r="N7" s="32" t="s">
        <v>55</v>
      </c>
      <c r="O7" s="58">
        <v>0.3</v>
      </c>
      <c r="P7" s="18"/>
      <c r="Q7" s="18"/>
      <c r="R7" s="15"/>
    </row>
    <row r="8" spans="1:18" s="6" customFormat="1" ht="20.25" x14ac:dyDescent="0.5">
      <c r="A8" s="56">
        <v>6</v>
      </c>
      <c r="B8" s="56"/>
      <c r="C8" s="57"/>
      <c r="D8" s="57">
        <v>6</v>
      </c>
      <c r="E8" s="57">
        <f t="shared" si="2"/>
        <v>0</v>
      </c>
      <c r="F8" s="57">
        <f t="shared" si="0"/>
        <v>980142</v>
      </c>
      <c r="G8" s="17"/>
      <c r="H8" s="56">
        <v>1400</v>
      </c>
      <c r="I8" s="57">
        <f t="shared" si="1"/>
        <v>5</v>
      </c>
      <c r="J8" s="57">
        <v>798184</v>
      </c>
      <c r="K8" s="17"/>
      <c r="L8" s="17"/>
      <c r="M8" s="17"/>
      <c r="N8" s="19"/>
      <c r="O8" s="15"/>
      <c r="P8" s="15"/>
      <c r="Q8" s="15"/>
      <c r="R8" s="15"/>
    </row>
    <row r="9" spans="1:18" s="6" customFormat="1" ht="20.25" x14ac:dyDescent="0.5">
      <c r="A9" s="56">
        <v>7</v>
      </c>
      <c r="B9" s="56"/>
      <c r="C9" s="57"/>
      <c r="D9" s="57"/>
      <c r="E9" s="57">
        <f t="shared" si="2"/>
        <v>0</v>
      </c>
      <c r="F9" s="57">
        <f t="shared" si="0"/>
        <v>0</v>
      </c>
      <c r="G9" s="17"/>
      <c r="H9" s="56">
        <v>1399</v>
      </c>
      <c r="I9" s="57">
        <f t="shared" si="1"/>
        <v>6</v>
      </c>
      <c r="J9" s="57">
        <v>980142</v>
      </c>
      <c r="K9" s="17"/>
      <c r="L9" s="17"/>
      <c r="M9" s="17"/>
      <c r="N9" s="19"/>
      <c r="O9" s="15"/>
      <c r="P9" s="15"/>
      <c r="Q9" s="15"/>
      <c r="R9" s="15"/>
    </row>
    <row r="10" spans="1:18" s="6" customFormat="1" ht="20.25" x14ac:dyDescent="0.5">
      <c r="A10" s="56">
        <v>8</v>
      </c>
      <c r="B10" s="56"/>
      <c r="C10" s="57"/>
      <c r="D10" s="57"/>
      <c r="E10" s="57">
        <f t="shared" si="2"/>
        <v>0</v>
      </c>
      <c r="F10" s="57">
        <f t="shared" si="0"/>
        <v>0</v>
      </c>
      <c r="G10" s="17"/>
      <c r="H10" s="56">
        <v>1398</v>
      </c>
      <c r="I10" s="57">
        <f t="shared" si="1"/>
        <v>7</v>
      </c>
      <c r="J10" s="57">
        <v>1143906</v>
      </c>
      <c r="K10" s="17"/>
      <c r="L10" s="17"/>
      <c r="M10" s="17"/>
      <c r="N10" s="19"/>
      <c r="O10" s="15"/>
      <c r="P10" s="15"/>
      <c r="Q10" s="15"/>
      <c r="R10" s="15"/>
    </row>
    <row r="11" spans="1:18" s="6" customFormat="1" ht="20.25" x14ac:dyDescent="0.5">
      <c r="A11" s="56">
        <v>9</v>
      </c>
      <c r="B11" s="56"/>
      <c r="C11" s="57"/>
      <c r="D11" s="57"/>
      <c r="E11" s="57">
        <f t="shared" si="2"/>
        <v>0</v>
      </c>
      <c r="F11" s="57">
        <f t="shared" si="0"/>
        <v>0</v>
      </c>
      <c r="G11" s="17"/>
      <c r="H11" s="56">
        <v>1397</v>
      </c>
      <c r="I11" s="57">
        <f t="shared" si="1"/>
        <v>8</v>
      </c>
      <c r="J11" s="57">
        <v>1275733</v>
      </c>
      <c r="K11" s="17"/>
      <c r="L11" s="17"/>
      <c r="M11" s="17"/>
      <c r="N11" s="19"/>
      <c r="O11" s="15"/>
      <c r="P11" s="15"/>
      <c r="Q11" s="15"/>
      <c r="R11" s="15"/>
    </row>
    <row r="12" spans="1:18" s="6" customFormat="1" ht="20.25" x14ac:dyDescent="0.5">
      <c r="A12" s="56">
        <v>10</v>
      </c>
      <c r="B12" s="56"/>
      <c r="C12" s="57"/>
      <c r="D12" s="57"/>
      <c r="E12" s="57">
        <f t="shared" si="2"/>
        <v>0</v>
      </c>
      <c r="F12" s="57">
        <f t="shared" si="0"/>
        <v>0</v>
      </c>
      <c r="G12" s="17"/>
      <c r="H12" s="56">
        <v>1396</v>
      </c>
      <c r="I12" s="57">
        <f t="shared" si="1"/>
        <v>9</v>
      </c>
      <c r="J12" s="57">
        <v>1384264</v>
      </c>
      <c r="K12" s="17"/>
      <c r="L12" s="17"/>
      <c r="M12" s="17"/>
      <c r="N12" s="19"/>
      <c r="O12" s="15"/>
      <c r="P12" s="15"/>
      <c r="Q12" s="15"/>
      <c r="R12" s="15"/>
    </row>
    <row r="13" spans="1:18" s="6" customFormat="1" ht="20.25" x14ac:dyDescent="0.5">
      <c r="A13" s="56">
        <v>11</v>
      </c>
      <c r="B13" s="56"/>
      <c r="C13" s="57"/>
      <c r="D13" s="57"/>
      <c r="E13" s="57">
        <f t="shared" si="2"/>
        <v>0</v>
      </c>
      <c r="F13" s="57">
        <f t="shared" si="0"/>
        <v>0</v>
      </c>
      <c r="G13" s="17"/>
      <c r="H13" s="56">
        <v>1395</v>
      </c>
      <c r="I13" s="57">
        <f t="shared" si="1"/>
        <v>10</v>
      </c>
      <c r="J13" s="57">
        <v>1504088</v>
      </c>
      <c r="K13" s="17"/>
      <c r="L13" s="17"/>
      <c r="M13" s="17"/>
      <c r="N13" s="19"/>
      <c r="O13" s="15"/>
      <c r="P13" s="15"/>
      <c r="Q13" s="15"/>
      <c r="R13" s="15"/>
    </row>
    <row r="14" spans="1:18" s="6" customFormat="1" ht="20.25" x14ac:dyDescent="0.5">
      <c r="A14" s="56">
        <v>12</v>
      </c>
      <c r="B14" s="56"/>
      <c r="C14" s="57"/>
      <c r="D14" s="57"/>
      <c r="E14" s="57">
        <f t="shared" si="2"/>
        <v>0</v>
      </c>
      <c r="F14" s="57">
        <f t="shared" si="0"/>
        <v>0</v>
      </c>
      <c r="G14" s="17"/>
      <c r="H14" s="56">
        <v>1394</v>
      </c>
      <c r="I14" s="57">
        <f t="shared" si="1"/>
        <v>11</v>
      </c>
      <c r="J14" s="57">
        <v>1583026</v>
      </c>
      <c r="K14" s="17"/>
      <c r="L14" s="17"/>
      <c r="M14" s="17"/>
      <c r="N14" s="19"/>
      <c r="O14" s="15"/>
      <c r="P14" s="15"/>
      <c r="Q14" s="15"/>
      <c r="R14" s="15"/>
    </row>
    <row r="15" spans="1:18" s="6" customFormat="1" ht="20.25" x14ac:dyDescent="0.5">
      <c r="A15" s="56">
        <v>13</v>
      </c>
      <c r="B15" s="56"/>
      <c r="C15" s="57"/>
      <c r="D15" s="57"/>
      <c r="E15" s="57">
        <f t="shared" si="2"/>
        <v>0</v>
      </c>
      <c r="F15" s="57">
        <f t="shared" si="0"/>
        <v>0</v>
      </c>
      <c r="G15" s="17"/>
      <c r="H15" s="56">
        <v>1393</v>
      </c>
      <c r="I15" s="57">
        <f t="shared" si="1"/>
        <v>12</v>
      </c>
      <c r="J15" s="57">
        <v>1673014</v>
      </c>
      <c r="K15" s="17"/>
      <c r="L15" s="17"/>
      <c r="M15" s="17"/>
      <c r="N15" s="19"/>
      <c r="O15" s="15"/>
      <c r="P15" s="15"/>
      <c r="Q15" s="15"/>
      <c r="R15" s="15"/>
    </row>
    <row r="16" spans="1:18" s="6" customFormat="1" ht="20.25" x14ac:dyDescent="0.5">
      <c r="A16" s="56">
        <v>14</v>
      </c>
      <c r="B16" s="56"/>
      <c r="C16" s="57"/>
      <c r="D16" s="57"/>
      <c r="E16" s="57">
        <f t="shared" si="2"/>
        <v>0</v>
      </c>
      <c r="F16" s="57">
        <f t="shared" si="0"/>
        <v>0</v>
      </c>
      <c r="G16" s="17"/>
      <c r="H16" s="56">
        <v>1392</v>
      </c>
      <c r="I16" s="57">
        <f t="shared" si="1"/>
        <v>13</v>
      </c>
      <c r="J16" s="57">
        <v>1725661</v>
      </c>
      <c r="K16" s="17"/>
      <c r="L16" s="17"/>
      <c r="M16" s="17"/>
      <c r="N16" s="19"/>
      <c r="O16" s="15"/>
      <c r="P16" s="15"/>
      <c r="Q16" s="15"/>
      <c r="R16" s="15"/>
    </row>
    <row r="17" spans="1:18" s="6" customFormat="1" ht="20.25" x14ac:dyDescent="0.5">
      <c r="A17" s="56">
        <v>15</v>
      </c>
      <c r="B17" s="56"/>
      <c r="C17" s="57"/>
      <c r="D17" s="57"/>
      <c r="E17" s="57">
        <f t="shared" si="2"/>
        <v>0</v>
      </c>
      <c r="F17" s="57">
        <f t="shared" si="0"/>
        <v>0</v>
      </c>
      <c r="G17" s="17"/>
      <c r="H17" s="56">
        <v>1391</v>
      </c>
      <c r="I17" s="57">
        <f t="shared" si="1"/>
        <v>14</v>
      </c>
      <c r="J17" s="57">
        <v>1761041</v>
      </c>
      <c r="K17" s="17"/>
      <c r="L17" s="17"/>
      <c r="M17" s="17"/>
      <c r="N17" s="19"/>
      <c r="O17" s="15"/>
      <c r="P17" s="15"/>
      <c r="Q17" s="15"/>
      <c r="R17" s="15"/>
    </row>
    <row r="18" spans="1:18" s="6" customFormat="1" ht="20.25" x14ac:dyDescent="0.5">
      <c r="A18" s="56">
        <v>16</v>
      </c>
      <c r="B18" s="56"/>
      <c r="C18" s="57"/>
      <c r="D18" s="57"/>
      <c r="E18" s="57">
        <f t="shared" si="2"/>
        <v>0</v>
      </c>
      <c r="F18" s="57">
        <f t="shared" si="0"/>
        <v>0</v>
      </c>
      <c r="G18" s="17"/>
      <c r="H18" s="56">
        <v>1390</v>
      </c>
      <c r="I18" s="57">
        <f t="shared" si="1"/>
        <v>15</v>
      </c>
      <c r="J18" s="57">
        <v>1793471</v>
      </c>
      <c r="K18" s="17"/>
      <c r="L18" s="17"/>
      <c r="M18" s="17"/>
      <c r="N18" s="19"/>
      <c r="O18" s="15"/>
      <c r="P18" s="15"/>
      <c r="Q18" s="15"/>
      <c r="R18" s="15"/>
    </row>
    <row r="19" spans="1:18" s="6" customFormat="1" ht="20.25" x14ac:dyDescent="0.5">
      <c r="A19" s="56">
        <v>17</v>
      </c>
      <c r="B19" s="56"/>
      <c r="C19" s="57"/>
      <c r="D19" s="57"/>
      <c r="E19" s="57">
        <f t="shared" si="2"/>
        <v>0</v>
      </c>
      <c r="F19" s="57">
        <f t="shared" si="0"/>
        <v>0</v>
      </c>
      <c r="G19" s="17"/>
      <c r="H19" s="56">
        <v>1389</v>
      </c>
      <c r="I19" s="57">
        <f t="shared" si="1"/>
        <v>16</v>
      </c>
      <c r="J19" s="57">
        <v>1821234</v>
      </c>
      <c r="K19" s="17"/>
      <c r="L19" s="17"/>
      <c r="M19" s="17"/>
      <c r="N19" s="19"/>
      <c r="O19" s="15"/>
      <c r="P19" s="15"/>
      <c r="Q19" s="15"/>
      <c r="R19" s="15"/>
    </row>
    <row r="20" spans="1:18" s="6" customFormat="1" ht="20.25" x14ac:dyDescent="0.5">
      <c r="A20" s="56">
        <v>18</v>
      </c>
      <c r="B20" s="56"/>
      <c r="C20" s="57"/>
      <c r="D20" s="57"/>
      <c r="E20" s="57">
        <f t="shared" si="2"/>
        <v>0</v>
      </c>
      <c r="F20" s="57">
        <f t="shared" si="0"/>
        <v>0</v>
      </c>
      <c r="G20" s="17"/>
      <c r="H20" s="56">
        <v>1388</v>
      </c>
      <c r="I20" s="57">
        <f t="shared" si="1"/>
        <v>17</v>
      </c>
      <c r="J20" s="57">
        <v>1850658</v>
      </c>
      <c r="K20" s="17"/>
      <c r="L20" s="17"/>
      <c r="M20" s="17"/>
      <c r="N20" s="19"/>
      <c r="O20" s="15"/>
      <c r="P20" s="15"/>
      <c r="Q20" s="15"/>
      <c r="R20" s="15"/>
    </row>
    <row r="21" spans="1:18" s="6" customFormat="1" ht="20.25" x14ac:dyDescent="0.5">
      <c r="A21" s="56">
        <v>19</v>
      </c>
      <c r="B21" s="56"/>
      <c r="C21" s="57"/>
      <c r="D21" s="57"/>
      <c r="E21" s="57">
        <f t="shared" si="2"/>
        <v>0</v>
      </c>
      <c r="F21" s="57">
        <f t="shared" si="0"/>
        <v>0</v>
      </c>
      <c r="G21" s="17"/>
      <c r="H21" s="56">
        <v>1387</v>
      </c>
      <c r="I21" s="57">
        <f t="shared" si="1"/>
        <v>18</v>
      </c>
      <c r="J21" s="57">
        <v>1870336</v>
      </c>
      <c r="K21" s="17"/>
      <c r="L21" s="17"/>
      <c r="M21" s="17"/>
      <c r="N21" s="19"/>
      <c r="O21" s="15"/>
      <c r="P21" s="15"/>
      <c r="Q21" s="15"/>
      <c r="R21" s="15"/>
    </row>
    <row r="22" spans="1:18" s="6" customFormat="1" ht="20.25" x14ac:dyDescent="0.5">
      <c r="A22" s="56">
        <v>20</v>
      </c>
      <c r="B22" s="56"/>
      <c r="C22" s="57"/>
      <c r="D22" s="57"/>
      <c r="E22" s="57">
        <f t="shared" si="2"/>
        <v>0</v>
      </c>
      <c r="F22" s="57">
        <f t="shared" si="0"/>
        <v>0</v>
      </c>
      <c r="G22" s="17"/>
      <c r="H22" s="56">
        <v>1386</v>
      </c>
      <c r="I22" s="57">
        <f t="shared" si="1"/>
        <v>19</v>
      </c>
      <c r="J22" s="57">
        <v>1890997</v>
      </c>
      <c r="K22" s="17"/>
      <c r="L22" s="17"/>
      <c r="M22" s="17"/>
      <c r="N22" s="19"/>
      <c r="O22" s="15"/>
      <c r="P22" s="15"/>
      <c r="Q22" s="15"/>
      <c r="R22" s="15"/>
    </row>
    <row r="23" spans="1:18" s="6" customFormat="1" ht="20.25" x14ac:dyDescent="0.5">
      <c r="A23" s="56">
        <v>21</v>
      </c>
      <c r="B23" s="56"/>
      <c r="C23" s="57"/>
      <c r="D23" s="57"/>
      <c r="E23" s="57">
        <f t="shared" si="2"/>
        <v>0</v>
      </c>
      <c r="F23" s="57">
        <f t="shared" si="0"/>
        <v>0</v>
      </c>
      <c r="G23" s="17"/>
      <c r="H23" s="56">
        <v>1385</v>
      </c>
      <c r="I23" s="57">
        <f t="shared" si="1"/>
        <v>20</v>
      </c>
      <c r="J23" s="57">
        <v>1912693</v>
      </c>
      <c r="K23" s="17"/>
      <c r="L23" s="17"/>
      <c r="M23" s="17"/>
      <c r="N23" s="19"/>
      <c r="O23" s="15"/>
      <c r="P23" s="15"/>
      <c r="Q23" s="15"/>
      <c r="R23" s="15"/>
    </row>
    <row r="24" spans="1:18" s="6" customFormat="1" ht="20.25" x14ac:dyDescent="0.5">
      <c r="A24" s="56">
        <v>22</v>
      </c>
      <c r="B24" s="56"/>
      <c r="C24" s="57"/>
      <c r="D24" s="57"/>
      <c r="E24" s="57">
        <f t="shared" si="2"/>
        <v>0</v>
      </c>
      <c r="F24" s="57">
        <f t="shared" si="0"/>
        <v>0</v>
      </c>
      <c r="G24" s="17"/>
      <c r="H24" s="56">
        <v>1384</v>
      </c>
      <c r="I24" s="57">
        <f t="shared" si="1"/>
        <v>21</v>
      </c>
      <c r="J24" s="57">
        <v>1936559</v>
      </c>
      <c r="K24" s="17"/>
      <c r="L24" s="17"/>
      <c r="M24" s="17"/>
      <c r="N24" s="19"/>
      <c r="O24" s="15"/>
      <c r="P24" s="15"/>
      <c r="Q24" s="15"/>
      <c r="R24" s="15"/>
    </row>
    <row r="25" spans="1:18" s="6" customFormat="1" ht="20.25" x14ac:dyDescent="0.5">
      <c r="A25" s="56">
        <v>23</v>
      </c>
      <c r="B25" s="56"/>
      <c r="C25" s="57"/>
      <c r="D25" s="57"/>
      <c r="E25" s="57">
        <f t="shared" si="2"/>
        <v>0</v>
      </c>
      <c r="F25" s="57">
        <f t="shared" si="0"/>
        <v>0</v>
      </c>
      <c r="G25" s="17"/>
      <c r="H25" s="56">
        <v>1383</v>
      </c>
      <c r="I25" s="57">
        <f t="shared" si="1"/>
        <v>22</v>
      </c>
      <c r="J25" s="57">
        <v>1957977</v>
      </c>
      <c r="K25" s="17"/>
      <c r="L25" s="17"/>
      <c r="M25" s="17"/>
      <c r="N25" s="19"/>
      <c r="O25" s="15"/>
      <c r="P25" s="15"/>
      <c r="Q25" s="15"/>
      <c r="R25" s="15"/>
    </row>
    <row r="26" spans="1:18" s="6" customFormat="1" ht="20.25" x14ac:dyDescent="0.5">
      <c r="A26" s="56">
        <v>24</v>
      </c>
      <c r="B26" s="56"/>
      <c r="C26" s="57"/>
      <c r="D26" s="57"/>
      <c r="E26" s="57">
        <f t="shared" si="2"/>
        <v>0</v>
      </c>
      <c r="F26" s="57">
        <f t="shared" si="0"/>
        <v>0</v>
      </c>
      <c r="G26" s="17"/>
      <c r="H26" s="56">
        <v>1382</v>
      </c>
      <c r="I26" s="57">
        <f t="shared" si="1"/>
        <v>23</v>
      </c>
      <c r="J26" s="57">
        <v>1976879</v>
      </c>
      <c r="K26" s="17"/>
      <c r="L26" s="17"/>
      <c r="M26" s="17"/>
      <c r="N26" s="19"/>
      <c r="O26" s="15"/>
      <c r="P26" s="15"/>
      <c r="Q26" s="15"/>
      <c r="R26" s="15"/>
    </row>
    <row r="27" spans="1:18" s="6" customFormat="1" ht="20.25" x14ac:dyDescent="0.5">
      <c r="A27" s="56">
        <v>25</v>
      </c>
      <c r="B27" s="56"/>
      <c r="C27" s="57"/>
      <c r="D27" s="57"/>
      <c r="E27" s="57">
        <f t="shared" si="2"/>
        <v>0</v>
      </c>
      <c r="F27" s="57">
        <f t="shared" si="0"/>
        <v>0</v>
      </c>
      <c r="G27" s="17"/>
      <c r="H27" s="56">
        <v>1381</v>
      </c>
      <c r="I27" s="57">
        <f t="shared" si="1"/>
        <v>24</v>
      </c>
      <c r="J27" s="57">
        <v>1991789</v>
      </c>
      <c r="K27" s="17"/>
      <c r="L27" s="17"/>
      <c r="M27" s="17"/>
      <c r="N27" s="19"/>
      <c r="O27" s="15"/>
      <c r="P27" s="15"/>
      <c r="Q27" s="15"/>
      <c r="R27" s="15"/>
    </row>
    <row r="28" spans="1:18" s="6" customFormat="1" ht="20.25" x14ac:dyDescent="0.5">
      <c r="A28" s="56">
        <v>26</v>
      </c>
      <c r="B28" s="56"/>
      <c r="C28" s="57"/>
      <c r="D28" s="57"/>
      <c r="E28" s="57">
        <f t="shared" si="2"/>
        <v>0</v>
      </c>
      <c r="F28" s="57">
        <f t="shared" si="0"/>
        <v>0</v>
      </c>
      <c r="G28" s="17"/>
      <c r="H28" s="56">
        <v>1380</v>
      </c>
      <c r="I28" s="57">
        <f t="shared" si="1"/>
        <v>25</v>
      </c>
      <c r="J28" s="57">
        <v>2004572</v>
      </c>
      <c r="K28" s="17"/>
      <c r="L28" s="17"/>
      <c r="M28" s="17"/>
      <c r="N28" s="19"/>
      <c r="O28" s="15"/>
      <c r="P28" s="15"/>
      <c r="Q28" s="15"/>
      <c r="R28" s="15"/>
    </row>
    <row r="29" spans="1:18" s="6" customFormat="1" ht="20.25" x14ac:dyDescent="0.5">
      <c r="A29" s="56">
        <v>27</v>
      </c>
      <c r="B29" s="56"/>
      <c r="C29" s="57"/>
      <c r="D29" s="57"/>
      <c r="E29" s="57">
        <f t="shared" si="2"/>
        <v>0</v>
      </c>
      <c r="F29" s="57">
        <f t="shared" si="0"/>
        <v>0</v>
      </c>
      <c r="G29" s="17"/>
      <c r="H29" s="56">
        <v>1379</v>
      </c>
      <c r="I29" s="57">
        <f t="shared" si="1"/>
        <v>26</v>
      </c>
      <c r="J29" s="57">
        <v>2015417</v>
      </c>
      <c r="K29" s="17"/>
      <c r="L29" s="17"/>
      <c r="M29" s="17"/>
      <c r="N29" s="19"/>
      <c r="O29" s="15"/>
      <c r="P29" s="15"/>
      <c r="Q29" s="15"/>
      <c r="R29" s="15"/>
    </row>
    <row r="30" spans="1:18" s="6" customFormat="1" ht="20.25" x14ac:dyDescent="0.5">
      <c r="A30" s="56">
        <v>28</v>
      </c>
      <c r="B30" s="56"/>
      <c r="C30" s="57"/>
      <c r="D30" s="57"/>
      <c r="E30" s="57">
        <f t="shared" si="2"/>
        <v>0</v>
      </c>
      <c r="F30" s="57">
        <f t="shared" si="0"/>
        <v>0</v>
      </c>
      <c r="G30" s="17"/>
      <c r="H30" s="56">
        <v>1378</v>
      </c>
      <c r="I30" s="57">
        <f t="shared" si="1"/>
        <v>27</v>
      </c>
      <c r="J30" s="57">
        <v>2024591</v>
      </c>
      <c r="K30" s="17"/>
      <c r="L30" s="17"/>
      <c r="M30" s="17"/>
      <c r="N30" s="19"/>
      <c r="O30" s="15"/>
      <c r="P30" s="15"/>
      <c r="Q30" s="15"/>
      <c r="R30" s="15"/>
    </row>
    <row r="31" spans="1:18" s="6" customFormat="1" ht="20.25" x14ac:dyDescent="0.5">
      <c r="A31" s="56">
        <v>29</v>
      </c>
      <c r="B31" s="56"/>
      <c r="C31" s="57"/>
      <c r="D31" s="57"/>
      <c r="E31" s="57">
        <f t="shared" si="2"/>
        <v>0</v>
      </c>
      <c r="F31" s="57">
        <f t="shared" si="0"/>
        <v>0</v>
      </c>
      <c r="G31" s="17"/>
      <c r="H31" s="56">
        <v>1377</v>
      </c>
      <c r="I31" s="57">
        <f t="shared" si="1"/>
        <v>28</v>
      </c>
      <c r="J31" s="57">
        <v>2030201</v>
      </c>
      <c r="K31" s="17"/>
      <c r="L31" s="17"/>
      <c r="M31" s="17"/>
      <c r="N31" s="19"/>
      <c r="O31" s="15"/>
      <c r="P31" s="15"/>
      <c r="Q31" s="15"/>
      <c r="R31" s="15"/>
    </row>
    <row r="32" spans="1:18" s="6" customFormat="1" ht="20.25" x14ac:dyDescent="0.5">
      <c r="A32" s="56">
        <v>30</v>
      </c>
      <c r="B32" s="56"/>
      <c r="C32" s="57"/>
      <c r="D32" s="57"/>
      <c r="E32" s="57">
        <f t="shared" si="2"/>
        <v>0</v>
      </c>
      <c r="F32" s="57">
        <f t="shared" si="0"/>
        <v>0</v>
      </c>
      <c r="G32" s="17"/>
      <c r="H32" s="56">
        <v>1376</v>
      </c>
      <c r="I32" s="57">
        <f t="shared" si="1"/>
        <v>29</v>
      </c>
      <c r="J32" s="57">
        <v>2034946</v>
      </c>
      <c r="K32" s="17"/>
      <c r="L32" s="17"/>
      <c r="M32" s="17"/>
      <c r="N32" s="19"/>
      <c r="O32" s="15"/>
      <c r="P32" s="15"/>
      <c r="Q32" s="15"/>
      <c r="R32" s="15"/>
    </row>
    <row r="33" spans="1:18" s="6" customFormat="1" ht="20.25" x14ac:dyDescent="0.5">
      <c r="A33" s="56">
        <v>31</v>
      </c>
      <c r="B33" s="56"/>
      <c r="C33" s="57"/>
      <c r="D33" s="57"/>
      <c r="E33" s="57">
        <f t="shared" si="2"/>
        <v>0</v>
      </c>
      <c r="F33" s="57">
        <f t="shared" si="0"/>
        <v>0</v>
      </c>
      <c r="G33" s="17"/>
      <c r="H33" s="56">
        <v>1375</v>
      </c>
      <c r="I33" s="57">
        <f t="shared" si="1"/>
        <v>30</v>
      </c>
      <c r="J33" s="57">
        <v>2039736</v>
      </c>
      <c r="K33" s="17"/>
      <c r="L33" s="17"/>
      <c r="M33" s="17"/>
      <c r="N33" s="19"/>
      <c r="O33" s="15"/>
      <c r="P33" s="15"/>
      <c r="Q33" s="15"/>
      <c r="R33" s="15"/>
    </row>
  </sheetData>
  <mergeCells count="2">
    <mergeCell ref="H1:J1"/>
    <mergeCell ref="A1:F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AJ35"/>
  <sheetViews>
    <sheetView showGridLines="0" rightToLeft="1" zoomScaleNormal="100" zoomScaleSheetLayoutView="100" workbookViewId="0">
      <pane ySplit="1" topLeftCell="A2" activePane="bottomLeft" state="frozen"/>
      <selection pane="bottomLeft" activeCell="O3" sqref="O3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365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ROUNDUP(MIN(3*5541850*30*B2/365,(F2*2*30)*B2/365),0)</f>
        <v>342511020</v>
      </c>
      <c r="Q2" s="44">
        <f t="shared" ref="Q2:Q16" si="8">F2*30*B2/365</f>
        <v>171255510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IF(I2+K2+N2+O2+T2+R2&lt;5541850*G2*7,I2+N2+O2+T2+R2+K2,G2*5541850*7)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747978626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>
        <v>365</v>
      </c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498766500</v>
      </c>
      <c r="Q3" s="44">
        <f t="shared" si="8"/>
        <v>459675480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1443724303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841277520</v>
      </c>
      <c r="Q17" s="41">
        <f t="shared" si="23"/>
        <v>630930990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2191702929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activeCell="D2" sqref="D2:D4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28</v>
      </c>
      <c r="B1" s="33" t="s">
        <v>56</v>
      </c>
      <c r="C1" s="34" t="s">
        <v>33</v>
      </c>
      <c r="D1" s="34" t="s">
        <v>57</v>
      </c>
      <c r="E1" s="33" t="s">
        <v>36</v>
      </c>
      <c r="F1" s="34" t="s">
        <v>58</v>
      </c>
      <c r="G1" s="33" t="s">
        <v>59</v>
      </c>
      <c r="H1" s="34" t="s">
        <v>60</v>
      </c>
      <c r="I1" s="34" t="s">
        <v>61</v>
      </c>
      <c r="J1" s="33" t="s">
        <v>62</v>
      </c>
      <c r="K1" s="33" t="s">
        <v>63</v>
      </c>
      <c r="L1" s="33" t="s">
        <v>64</v>
      </c>
      <c r="M1" s="33" t="s">
        <v>65</v>
      </c>
      <c r="N1" s="33" t="s">
        <v>66</v>
      </c>
      <c r="O1" s="33" t="s">
        <v>67</v>
      </c>
      <c r="P1" s="33" t="s">
        <v>68</v>
      </c>
      <c r="Q1" s="33" t="s">
        <v>69</v>
      </c>
      <c r="R1" s="33" t="s">
        <v>70</v>
      </c>
      <c r="S1" s="33" t="s">
        <v>71</v>
      </c>
      <c r="T1" s="33" t="s">
        <v>72</v>
      </c>
      <c r="U1" s="34" t="s">
        <v>73</v>
      </c>
      <c r="V1" s="35" t="s">
        <v>74</v>
      </c>
      <c r="W1" s="34" t="s">
        <v>75</v>
      </c>
      <c r="X1" s="36" t="s">
        <v>76</v>
      </c>
      <c r="Y1" s="34" t="s">
        <v>77</v>
      </c>
      <c r="Z1" s="34" t="s">
        <v>78</v>
      </c>
      <c r="AA1" s="37" t="s">
        <v>79</v>
      </c>
      <c r="AB1" s="38" t="s">
        <v>80</v>
      </c>
      <c r="AC1" s="38" t="s">
        <v>81</v>
      </c>
      <c r="AD1" s="37" t="s">
        <v>82</v>
      </c>
      <c r="AE1" s="37" t="s">
        <v>83</v>
      </c>
      <c r="AF1" s="37" t="s">
        <v>84</v>
      </c>
      <c r="AG1" s="39" t="s">
        <v>85</v>
      </c>
      <c r="AH1" s="40" t="s">
        <v>123</v>
      </c>
      <c r="AI1" s="36" t="s">
        <v>86</v>
      </c>
      <c r="AJ1" s="33" t="s">
        <v>87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73" t="s">
        <v>88</v>
      </c>
      <c r="B17" s="74"/>
      <c r="C17" s="75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76" t="s">
        <v>89</v>
      </c>
      <c r="B18" s="74"/>
      <c r="C18" s="75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راهنما</vt:lpstr>
      <vt:lpstr>1404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 فیش</vt:lpstr>
      <vt:lpstr>asli</vt:lpstr>
      <vt:lpstr>' فیش'!Print_Area</vt:lpstr>
      <vt:lpstr>'1'!Print_Area</vt:lpstr>
      <vt:lpstr>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Hesabdari</dc:creator>
  <cp:lastModifiedBy>RASOUL NIKNAM</cp:lastModifiedBy>
  <cp:lastPrinted>2026-03-19T06:21:41Z</cp:lastPrinted>
  <dcterms:created xsi:type="dcterms:W3CDTF">2016-11-13T04:27:56Z</dcterms:created>
  <dcterms:modified xsi:type="dcterms:W3CDTF">2026-06-21T05:21:18Z</dcterms:modified>
</cp:coreProperties>
</file>